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270" windowHeight="10110"/>
  </bookViews>
  <sheets>
    <sheet name="Sheet1" sheetId="2" r:id="rId1"/>
  </sheets>
  <definedNames>
    <definedName name="_xlnm._FilterDatabase" localSheetId="0" hidden="1">Sheet1!$A$4:$M$177</definedName>
    <definedName name="_xlnm.Print_Titles" localSheetId="0">Sheet1!$4:$4</definedName>
    <definedName name="_xlnm.Print_Area" localSheetId="0">Sheet1!$A$1:$J$177</definedName>
  </definedNames>
  <calcPr calcId="144525"/>
</workbook>
</file>

<file path=xl/sharedStrings.xml><?xml version="1.0" encoding="utf-8"?>
<sst xmlns="http://schemas.openxmlformats.org/spreadsheetml/2006/main" count="1232" uniqueCount="710">
  <si>
    <t>附件</t>
  </si>
  <si>
    <t>2021年第四批自治区“千企技改”工程项目计划表</t>
  </si>
  <si>
    <t>序号</t>
  </si>
  <si>
    <t>企业名称</t>
  </si>
  <si>
    <t>项目名称</t>
  </si>
  <si>
    <t>项目内容</t>
  </si>
  <si>
    <t>项目所在地</t>
  </si>
  <si>
    <t>总投资</t>
  </si>
  <si>
    <t>固定资产投资</t>
  </si>
  <si>
    <t>2021年计划投资</t>
  </si>
  <si>
    <t>项目起止年月</t>
  </si>
  <si>
    <t>备注</t>
  </si>
  <si>
    <t>合计</t>
  </si>
  <si>
    <t>一</t>
  </si>
  <si>
    <t>汽车行业</t>
  </si>
  <si>
    <t>广西汽车集团有限公司</t>
  </si>
  <si>
    <t>专用车及非道路车迁建项目</t>
  </si>
  <si>
    <t>项目用地824亩，新建冲压（二期）、焊装、涂装、总装四大整车工艺生产车间及相关配套建筑约26万平方米；购置冲压（二期）、焊装、涂装、总装整车生产线。项目建成后形成年产20万辆新能源商用车生产能力。工厂按照商用车标准，产线高柔性标准来建设，四大工艺厂房一次性建成，对部分关键零部件实现在线监测。</t>
  </si>
  <si>
    <t>柳州市柳东新区</t>
  </si>
  <si>
    <t>2020.03-2025.03</t>
  </si>
  <si>
    <t>重大技术改造</t>
  </si>
  <si>
    <t>01汽车行业</t>
  </si>
  <si>
    <t>02柳州</t>
  </si>
  <si>
    <t>广西申龙汽车制造有限公司</t>
  </si>
  <si>
    <t>广西申龙汽车制造有限公司新能源客车及物流车生产项目</t>
  </si>
  <si>
    <r>
      <t>企业原车间技改和扩产，该项目占地609.4亩，建设联合厂房（总装部分、焊装制件部分、涂装部分、电泳部分）、调试返修车间1、整车检测间、固废棚、油化库、物流库、丙类库、联合动力站房、污水处理站、食堂等建筑，总建筑面积约149293.56</t>
    </r>
    <r>
      <rPr>
        <sz val="10"/>
        <rFont val="宋体"/>
        <charset val="134"/>
      </rPr>
      <t>㎡</t>
    </r>
    <r>
      <rPr>
        <sz val="10"/>
        <rFont val="仿宋_GB2312"/>
        <charset val="134"/>
      </rPr>
      <t>。 达到年产1万辆新能源客车和5千辆物流车（仅完成装配）的整车生产基地。</t>
    </r>
  </si>
  <si>
    <t>南宁市邕宁区</t>
  </si>
  <si>
    <t>2018.8-2021.12</t>
  </si>
  <si>
    <t>01南宁</t>
  </si>
  <si>
    <t>广西超威鑫锋能源有限公司</t>
  </si>
  <si>
    <r>
      <t>年产</t>
    </r>
    <r>
      <rPr>
        <sz val="10"/>
        <rFont val="仿宋_GB2312"/>
        <charset val="0"/>
      </rPr>
      <t>1000</t>
    </r>
    <r>
      <rPr>
        <sz val="10"/>
        <rFont val="仿宋_GB2312"/>
        <charset val="134"/>
      </rPr>
      <t>万千伏安时新型铅蓄电池综合治理项目</t>
    </r>
  </si>
  <si>
    <r>
      <t>在一期基础上，实施项目第二、第三期工程：二期建设年产</t>
    </r>
    <r>
      <rPr>
        <sz val="10"/>
        <rFont val="仿宋_GB2312"/>
        <charset val="0"/>
      </rPr>
      <t>440</t>
    </r>
    <r>
      <rPr>
        <sz val="10"/>
        <rFont val="仿宋_GB2312"/>
        <charset val="134"/>
      </rPr>
      <t>万千伏安时起动、起停电池，三期建设年产</t>
    </r>
    <r>
      <rPr>
        <sz val="10"/>
        <rFont val="仿宋_GB2312"/>
        <charset val="0"/>
      </rPr>
      <t>360</t>
    </r>
    <r>
      <rPr>
        <sz val="10"/>
        <rFont val="仿宋_GB2312"/>
        <charset val="134"/>
      </rPr>
      <t>万千伏安时电动道路车辆和牵引用新型蓄电池。力争形成年产值百亿元的集群产业规模，为促进产业转型升级，拉伸有色金属深加工产业链，减少环境污染，为经济发展做贡献。</t>
    </r>
  </si>
  <si>
    <t>河池市大任产业园</t>
  </si>
  <si>
    <t>2013.1-2023.12</t>
  </si>
  <si>
    <t>12河池</t>
  </si>
  <si>
    <t>上汽通用五菱汽车股份有限公司</t>
  </si>
  <si>
    <t>730产品群项目</t>
  </si>
  <si>
    <t>开发730系列车型，利用公司原有厂房，对冲压、车身、涂装、总装车间原有的生产线和设备进行适应性改造，新增部分冲压模具、检具，以满足730系列车型的生产。仅对产能进行结构性调整，整体产能不变。</t>
  </si>
  <si>
    <t>广西柳州市</t>
  </si>
  <si>
    <t>2021.01-2023.06</t>
  </si>
  <si>
    <t>310产品群项目</t>
  </si>
  <si>
    <t>开发310系列车型，利用公司原有厂房，对冲压、车身、涂装、总装车间原有的生产线和设备进行适应性改造，新增部分冲压模具、检具，以满足310系列车型的生产。仅对产能进行结构性调整，整体产能不变。</t>
  </si>
  <si>
    <t>东风柳州汽车有限公司</t>
  </si>
  <si>
    <t>全新智能家用MPV产品开发</t>
  </si>
  <si>
    <t>1.主要利用东风柳汽柳东基地现有厂房，对冲压、涂装、车身车间以及新能源总装车间原有的生产线和设备进行适应性改造，新增开发模具、检具、工位器具，采用定位夹具实现全线工序定位柔性生产，新建柔性滚边工作站，开发出紧凑型和全新造型的家用MPV（含汽油、混动、电动等），预计项目达产后形成年产9万台MPV系列车型生产能力2.基于公司改善平台开发的全新家用MPV，采用平地板、长滑轨设计，实现多种座椅组合形式，满足家用MPV的多场景化诉求。按2021版C-NCAP标准要求开展整车结构设计，通过配置升级，实现燃油版车型2021版C-NCAP四星要求。开发新一代智能座舱系统&amp;车联网系统，采用多项科技性配置开发，实现更高的人机融合度。开展整车轻量化及低油耗课题验证，节能减排技术达到行业领先水平；实现平台的拓展性，同步考虑PHEV、HEV新能源动力车型的拓展。</t>
  </si>
  <si>
    <t>2021.01-2023.12</t>
  </si>
  <si>
    <t>E230产品项目</t>
  </si>
  <si>
    <t>开发E230车型，利用公司原有厂房，对冲压、车身、涂装、总装车间原有的生产线和设备进行适应性改造，新增部分冲压模具、检具，以满足E230车型的生产。仅对产能进行结构性调整，整体产能不变。</t>
  </si>
  <si>
    <t>2021.06-2022.12</t>
  </si>
  <si>
    <t>CN110P/PS产品项目</t>
  </si>
  <si>
    <t>在河西基地总体产能不变的条件下，开发CN110P/PS车型，对原有的生产线和设备进行适应性改造，相应地增加配套的模具、检具和工装夹具，研发生产首款前置后驱皮卡车型。上汽通用五菱首款前置后驱皮卡车型，基于平台化发展，发挥成本优势、有望成为微客市场新增长点。</t>
  </si>
  <si>
    <t>2020.05-2021.10</t>
  </si>
  <si>
    <t>商用车智能驾驶关键技术研发与示范应用</t>
  </si>
  <si>
    <t>集成应用大数据、云计算、区块链与人工智能技术开发智能座舱，建立智能云控平台、智能网联卡车的车路协同通信系统（V2X）、全方位车端智能感知系统、人工智能规划与决策系统。建设智能驾驶汽车研发试验场，搭建智能仿真测试系统，实现软硬件在环仿真和场地模拟，实现智能网联与自动驾驶测试及实车测试。采用先进人工智能技术和整车匹配优化技术，完成L1-L4级商用车智能驾驶整车集成开发应用，实现特定场景无人化驾驶应用示范。</t>
  </si>
  <si>
    <t>2020.01-2023.12</t>
  </si>
  <si>
    <t>柳州五菱柳机动力有限公司</t>
  </si>
  <si>
    <t>新能源汽车混合动力系统研发及产业化项目</t>
  </si>
  <si>
    <t>利用前期已构建的发动机、电机及电机控制器核心零部件能力，研发先进高效、高节油率的串联或串并联混合动力驱动系统，主要增加新能源动力试验室的混合动力研发装备，通过对发动机、电机、电机控制器生产线实施技术改造，形成年产新能源汽车混合动力系统10万台套生产能力，满足整车2025年后的低油耗乘用车用标准要求。</t>
  </si>
  <si>
    <t>柳州市鱼峰区</t>
  </si>
  <si>
    <t>2020.10-2023.10</t>
  </si>
  <si>
    <t>方盛车桥（柳州）有限公司</t>
  </si>
  <si>
    <t>国六重卡高效双联驱动桥研发及产业化</t>
  </si>
  <si>
    <t>进行系统设计及核心部件优化验证，完成匹配360hp-520hp国六重卡双联驱动桥产品的研发。研发完成后，匹配制造工艺、开发关键工艺技术，建设一条主减壳机加工线，一条轮毂机加工线、一条轮毂装配线，实现高效重卡双联驱动桥桥总成产品产业化，达产后，预计实现年产10000套驱动桥总成产品的生产能力。</t>
  </si>
  <si>
    <t>柳州市阳和工业新区</t>
  </si>
  <si>
    <t>2019.06-2022.12</t>
  </si>
  <si>
    <t>广西双英集团股份有限公司</t>
  </si>
  <si>
    <t>智能汽车座椅的研发及产业化</t>
  </si>
  <si>
    <t>开展智能汽车座椅关键技术攻关、研发设计数字化管理平台、数字化智能制造平台、销售与服务平台、智能制造支撑环境建设等工作，规划建设智能座椅、智慧车联网、汽车娱乐系统等智能生产线3条，实现年产1.6万个座椅的生产能力。建设以“精益化、标准化、信息化、智能化”为特征的智能化工厂，创建广西智能制造示范项目。</t>
  </si>
  <si>
    <t>2021.01-2023.07</t>
  </si>
  <si>
    <t>二</t>
  </si>
  <si>
    <t>机械行业</t>
  </si>
  <si>
    <t>广西柳工机械股份有限公司</t>
  </si>
  <si>
    <t>柳工装载机智能化改造项目</t>
  </si>
  <si>
    <t>在柳工总部现有的746亩土地及西侧142亩发展用地上，建设柳工高端装载机智能化工厂，通过构建企业工业物联网，创新应用高端数控机床、工业机器人、控制装备等智能制造关键技术装备，建设全自动下料、结构件自动焊接线、齿轮加工线、物流的数字化工厂，同时建立整机主要性能自动化检测和大数据分析，全面提升装载机整机及关键零部件的制造水平，打造自动化、智能化、数字化的灯塔工厂。项目预计达产后将形成实现年产装载机2.9万台，平地机0.1万台，合计3万台整机的生产能力，销售额将超百亿元，新增产值35亿元。</t>
  </si>
  <si>
    <t>柳州市柳南区</t>
  </si>
  <si>
    <t>2021.08-2023.06</t>
  </si>
  <si>
    <t>02机械工业</t>
  </si>
  <si>
    <t>国营长虹机械厂</t>
  </si>
  <si>
    <t>桂林市高端装备制造产业园项目（一期）</t>
  </si>
  <si>
    <t>项目规划用地252亩，新建16栋建筑，建筑面积约8.62万平方米。项目以飞航技术研究及应用为主，发展融合无人装备上下游产业集群,产品主要包括先进环保磁悬浮电机、高端装备专用测试设备、新型含能材料等。</t>
  </si>
  <si>
    <t>桂林市象山区</t>
  </si>
  <si>
    <t>2020.03-2022.12</t>
  </si>
  <si>
    <t>03桂林</t>
  </si>
  <si>
    <t>广西柳工集团有限公司</t>
  </si>
  <si>
    <t>柳工农业机械改造提升项目</t>
  </si>
  <si>
    <t>购置位于柳州市百饭路46号所属广西柳工集团有限公司土地约210亩（包括2栋已建成的厂房及附属设施设备），新购周边土地约40亩，并进行园区改造。扩建甘蔗生产全程机械化产品线及配套设施，提高生产能力，新建拖拉机零部件及整机装配生产线及配套设施。研发试验场地建设及定制专用试验设备。建成后具备年产甘蔗收获机800台套及拖拉机10000台套整机产能的生产线。</t>
  </si>
  <si>
    <t>2020.1-2023.12</t>
  </si>
  <si>
    <t>广西合浦县惠来宝机械制造有限公司</t>
  </si>
  <si>
    <t>合浦年产2万台模块化多用途农业装备生产基地项目</t>
  </si>
  <si>
    <t>项目用地66亩，建设年产2万台模块化多用途农业装备生产基地，主要建设生产车间、配套仓库、自动检测线、研发楼、办公楼、宿舍、配电房等。项目针对国内7亿亩丘陵山地农田和东盟2.6亿亩棕榈园的全程机械化需求开发，填补了丘陵山地模块化拖拉机的空白，牵头制定了团体标准《T/NJ 1169 2018 山地铰接轮式拖拉机 通用技术条件》，已取得多项专利技术。</t>
  </si>
  <si>
    <t>广西合浦工业园区</t>
  </si>
  <si>
    <t>2019.06-2022.06</t>
  </si>
  <si>
    <t>05北海</t>
  </si>
  <si>
    <t>绿色工程机械关键技术研究</t>
  </si>
  <si>
    <t>①完成柳工新能源试验能力建设；开发3款机型（持续工作时间达到10h以上）；进行研发成果推广，如矿用宽体车、高空作业车和压路机等等产品线；②建立解析与半解析的动力学仿真方法，指导现有制造设备与过程进行建设与提升。建立工程机械传动噪声的部件与整机的评价体系。目标传动系统噪声降低3分贝，达105.5分贝，整机噪声降低1分贝，减少工程机械产品的噪声污染；③为了实现工程机械绿色化，解决轻量化与耐久性达到最优化匹配设计，建立适用于工程机械领域构件的疲劳设计规范，搭建大型构件疲劳试验平台，提升我国工程机械行业国际竞争力。</t>
  </si>
  <si>
    <t>2019.01-2022.12</t>
  </si>
  <si>
    <t>广西正腾科技有限公司</t>
  </si>
  <si>
    <t>年产50万台新能源电机项目</t>
  </si>
  <si>
    <t>项目规划用地面积约30亩，建设生产车间及仓库等，形成年产50万台新能源电机（其中两轮新能源电机40万台，三轮新能源电机10万台）的生产规模。</t>
  </si>
  <si>
    <t>贵港国家生态工业示范园</t>
  </si>
  <si>
    <t>2020-2021</t>
  </si>
  <si>
    <t>08贵港</t>
  </si>
  <si>
    <t>酷飞科技发展有限公司</t>
  </si>
  <si>
    <t>酷飞北海无人机研发制造基地项目</t>
  </si>
  <si>
    <t>首期项目用地约45亩，总建筑面积约8万平方米，总投资约2亿元，建设无人机装备研发中心、厂房、办公楼，预计达产后产值1亿以上。</t>
  </si>
  <si>
    <t>北海高新区福成新区</t>
  </si>
  <si>
    <t>2021.12-2023.12</t>
  </si>
  <si>
    <t>新宇电气科技有限责任公司</t>
  </si>
  <si>
    <t>年产20万套智能配电模块</t>
  </si>
  <si>
    <t>项目采用先进加工设备及生产工艺，生产组装智能配电模块，打造智能电气配电产品生产、电气零部件配套、研发创新、销售服务等为一体的完整的电气产业链，形成年产20万套智能配电模块。</t>
  </si>
  <si>
    <t>贵港国家生态工业示范园区</t>
  </si>
  <si>
    <t>2020-2022</t>
  </si>
  <si>
    <t>柳工柳州传动件有限公司</t>
  </si>
  <si>
    <t>工程机械传动件新技术研究与智能化制造</t>
  </si>
  <si>
    <t>建立工程机械传动产品正向研发技术平台，采用系列化、平台化、标准化、通用化和模块化的设计方法，将工况载荷数据、零件承载参数和试验数据有机结合，统一在Romax Designer传动系统分析软件平台中进行管理，开展零部件设计、仿真分析与试验验证。突破整机电驱匹配、电池、电机与电控及传动装置的关键技术，智能化静液压传动系统节能关键技术，传动产品承载和可靠性提升关键技术等，提升产品的应用优势。研究智能与柔性制造关键技术，实现研发产品快速产业化和形成可观收益。项目预计达产后，形成减速机产品年产1.5万台套、驱动桥产品年产2.8万台套、变速器产品年产2.6万台套的生产能力。</t>
  </si>
  <si>
    <t>柳州柳工挖掘机有限公司</t>
  </si>
  <si>
    <t>高端智能挖掘机智能制造示范工厂建设项目</t>
  </si>
  <si>
    <t>建设生产车间工业控制SCADA网络，构建企业工业物联网，开展高档数控机床、工业机器人等智能制造关键技术装备的创新应用。建设能效管理系统，建设结构件自动焊接线，投入机器人生产线等，实现装配工序的流线化、自动化，组成数字化车间，打造制造智能物流系统，项目预计达产后，形成年产F系列挖掘机产品1万台的生产能力。</t>
  </si>
  <si>
    <t>柳州市柳江区</t>
  </si>
  <si>
    <t>2019.01-2022.01</t>
  </si>
  <si>
    <t>广西思特美实业有限公司</t>
  </si>
  <si>
    <t>高端户外产品制造项目</t>
  </si>
  <si>
    <t>项目占地72.5亩，办公与生产的建筑面积共15752平方米，项目购置自动注塑机、高周波熔接机等先进设备，建设形成年产气泵300万台、气垫床200万个的产能。项目填补广西高端装备制造产业-户外产品、SPA和水池沙泵过滤泵等产品类领域空白。气泵类产品主要销向销美洲、欧洲、澳洲和中东、亚太等六十多个国家和地区，在市场中占有较大的市场份额。</t>
  </si>
  <si>
    <t>梧州市高新区</t>
  </si>
  <si>
    <t>2021.8-2023.8</t>
  </si>
  <si>
    <t>04梧州</t>
  </si>
  <si>
    <t>广西贵港万凯电力科技有限公司</t>
  </si>
  <si>
    <t>广西贵港市输变电线路电力科技生产制造项目（一期）</t>
  </si>
  <si>
    <t>项目占地面积约85.16亩；拟建设年产150万米预应力混凝土管桩生产线一条。新建厂房、成品仓库、办公楼及公辅工程；配套购置机械、实验研发等设备。</t>
  </si>
  <si>
    <t>贵港市产业园区石卡园</t>
  </si>
  <si>
    <t>2021-2022</t>
  </si>
  <si>
    <t>柳州市森辉机械有限公司</t>
  </si>
  <si>
    <t>年产30000台工程机械轻量化覆盖件、3000台配重总成生产基地扩建项目</t>
  </si>
  <si>
    <t>公司主要投资建设年产30000台工程机械轻量化覆盖件、3000台配重总成生产基地扩建项目，项目建成达产后，形成年产工程机械发动机罩30000台套以上、配重3000台套以上的生产规模。企业创造良好的经济效益，根据公司所接订单，按发动机罩总成平均单价3900元/套计算，配重平均单价5000元/套计算，预计项目年产值及销售收入达16000万元以上，利润总额800万元/年，上缴税金800万元/年，实现利税1600万元/年，项目在经济上是可行的。符合国家产业政策和可持续发展的要求。对推动区域内经济建设的发展具有积极的促进作用。</t>
  </si>
  <si>
    <t>2021.1-2023.3</t>
  </si>
  <si>
    <t>三</t>
  </si>
  <si>
    <t>冶金工业</t>
  </si>
  <si>
    <t>广西钢铁集团有限公司</t>
  </si>
  <si>
    <t>防城港钢铁基地项目（一期）</t>
  </si>
  <si>
    <t>建设集码头、铁路、原料场系统、烧结球团系统、焦化系统、炼铁系统、炼钢连铸系统和轧钢系统，以及配套石灰系统、煤气系统、发电系统、公辅设施系统、节能环保设施和其他综合利用系统的全流程钢铁生产基地，一期形成年产600万吨钢生产能力。</t>
  </si>
  <si>
    <t>防城港市</t>
  </si>
  <si>
    <t>2017.12-2022.6</t>
  </si>
  <si>
    <t>03冶金工业</t>
  </si>
  <si>
    <t>06防城港</t>
  </si>
  <si>
    <t>广西盛隆冶金有限公司</t>
  </si>
  <si>
    <t>盛隆冶金产业升级技术改造（第二阶段）项目</t>
  </si>
  <si>
    <t>项目用地约1000亩，包括产能置换项目、配套制氧项目、配套发电项目、配套热轧卷板物流配送项目。主要建设2座65孔捣固焦炉、1×320平方米烧结机、一条400万吨带式焙烧机、2×2725立方米高炉、3×150吨转炉、1×148吨转炉、一条2250mm热连轧生产线、2×600吨石灰窑、两条共年产240万吨的高速棒材线、2套燃气发电机组以及相关配套设施，拟建规模为年产炼钢生铁454万吨、钢坯638万吨。</t>
  </si>
  <si>
    <t>防城港经开区</t>
  </si>
  <si>
    <t>2020.12-2023.12</t>
  </si>
  <si>
    <t>广西广盛高强耐磨新材料科技有限公司</t>
  </si>
  <si>
    <t>冷轧高强钢项目</t>
  </si>
  <si>
    <t>建设年产290万吨镀锌卷、彩涂卷和中高碳冷轧钢带生产线一条；建设年产50万吨高强板、载货汽车耐磨板、薄板、厚板生产线—条；由盛隆冶金主导，联合钢铁研究总院、乌克兰科学院黑色冶金研究所、钢铁（大马）集团公司共同合作建设钢铁材料研究院，打造冶金产业转型产品升级战略重要平台和载体。</t>
  </si>
  <si>
    <t>2020-2023</t>
  </si>
  <si>
    <t>广西铁合金有限责任公司</t>
  </si>
  <si>
    <t>柳钢绿色锰系新材料产业基地升级改造项目</t>
  </si>
  <si>
    <t>项目属冶金产业链延链补链项目，采用智能化、自动化等先进技术制造，建设四条大容量、全密闭锰系新材料生产线及相关配套设施，形成年产锰系新材料30万吨产能。</t>
  </si>
  <si>
    <t>来宾市工业园区</t>
  </si>
  <si>
    <t>2021-2025</t>
  </si>
  <si>
    <t>13来宾</t>
  </si>
  <si>
    <t>梧州市永达钢铁有限公司</t>
  </si>
  <si>
    <t>年产280万吨1780mm高端板材生产线项目</t>
  </si>
  <si>
    <t>建设轧钢车间及供电、供水、环保等设施，采用国内最先进的轧钢设备，安装1780mm 带钢生产线1条，生产高端不锈钢制品等前端板材，全自动化控制，实现智能、数字化生产，可轧制1550mm内各种规格不锈钢、合金钢等板材，不锈钢幅宽位居国内前列，设计年产能280万吨。</t>
  </si>
  <si>
    <t>梧州市不锈钢制品产业园区</t>
  </si>
  <si>
    <t>柳州钢铁股份有限公司</t>
  </si>
  <si>
    <t>烧结烟气脱硫脱硝技术升级改造项目</t>
  </si>
  <si>
    <t>项目分两步实施：一是对烧结厂110平方米烟气实施SCR脱硝技术改造；二是分步骤，对烧结厂265平方米、1#360平方米、3#360平方米、120球团和240球团脱硫系统分别进行烟气净化及消白改造。</t>
  </si>
  <si>
    <t>柳州市柳北区</t>
  </si>
  <si>
    <t>2019.6-2023.12</t>
  </si>
  <si>
    <t>广西梧州市西南特钢有限公司</t>
  </si>
  <si>
    <t>广西梧州市西南特钢年产35万吨不锈钢带钢生产线技改项目</t>
  </si>
  <si>
    <t>该项目为技改项目，在原有生产线的基础上通过技术改造年产 35 万吨不锈钢带钢。该技改项目现有工程主要由主体工程、公用工程、储运工程、环保工程、办公及生活设施等组成。该项目新增用地面积120亩，新增建筑面积为25000平方米。本项目通过改造原有车间轧钢工序设备，使用平立交替设备生产不锈钢带钢。</t>
  </si>
  <si>
    <t>梧州市万秀区儒岩村</t>
  </si>
  <si>
    <t>2021.10-2022.12</t>
  </si>
  <si>
    <t>广西梧州市金海不锈钢有限公司</t>
  </si>
  <si>
    <t>金海不锈钢连铸四机四流技改项目</t>
  </si>
  <si>
    <t>连铸设备由原来的两机两流技改升级为四机四流，提升产品质量；钢坯厚度150MM加大到160MM，宽度450～565MM加大到490～830MM，钢带无接头。</t>
  </si>
  <si>
    <t>梧州市长洲区不锈钢制品产业园区</t>
  </si>
  <si>
    <t>广西东来五金制品有限公司</t>
  </si>
  <si>
    <t>年产30000吨低碳钢丝项目</t>
  </si>
  <si>
    <t>本项目规划用地30亩，建设生产厂房14000平方米，主要生产高端螺丝线材，对于广西冶金产业链起到补链强链的作用。项目通过购置退火炉、压扁机、收线机、拉丝机、调直机、制氮机等生产设备以及扎头机、对焊机、断线剪、自动打包机等生产辅助设备，同时建立了酸洗槽、磷化槽、皂化槽等表面处理设施，从而建成了退火线生产线和五金线生产线，达到了年产退火线27000吨、五金线3000吨的产能。公司整体技术水平位于国内同行业前列，产品达到国内先进水平，市场占有率较高。</t>
  </si>
  <si>
    <t>贵港市覃塘区</t>
  </si>
  <si>
    <t>广西裕宁新能源有限公司</t>
  </si>
  <si>
    <t>广西基地磷酸铁技改项目</t>
  </si>
  <si>
    <t>总占地面积为4500平方米，总建筑面积为4500平方米，将公司原二期扩建项目（三期）8套辊道窑炉拆除，增加8台压滤机、1套回转窑设备和一套布袋除尘系统等设备。</t>
  </si>
  <si>
    <t>靖西市湖润镇新兴街</t>
  </si>
  <si>
    <t>2021.09-2021.12</t>
  </si>
  <si>
    <t>10百色</t>
  </si>
  <si>
    <t>四</t>
  </si>
  <si>
    <t>有色金属</t>
  </si>
  <si>
    <t>广西南国铜业有限责任公司</t>
  </si>
  <si>
    <t>南国铜业铜冶炼工程项目</t>
  </si>
  <si>
    <t>建设年产100万吨电解铜及硫酸等相关副产品。项目分三期建设，一期项目投资40.8亿元，占地约908亩，主要建设年产30万吨电解铜及120万吨硫酸等相关副产品，二期项目投资35亿元，占地约2600亩，主要建设年产30万吨电解铜及120万吨硫酸等相关副产品，三期项目投资50亿元，年产40万吨电解铜及硫酸等相关副产品。</t>
  </si>
  <si>
    <t>广西中国-东盟青年产业园</t>
  </si>
  <si>
    <t>2016-2023</t>
  </si>
  <si>
    <t>广西中强铝业有限公司</t>
  </si>
  <si>
    <t>年产500万平方米铝模板、10万个铝车厢项目</t>
  </si>
  <si>
    <t>项目占地面积约450亩，项目主要建设内容包括生产厂房、仓库、办公楼、购置机械设备安装及配套设施建设等，形成年产10万个铝车厢及500万平方铝模板的生产能力。</t>
  </si>
  <si>
    <t>2018-2022</t>
  </si>
  <si>
    <t>04有色金属</t>
  </si>
  <si>
    <t>吉利百矿集团有限公司</t>
  </si>
  <si>
    <t>年产1000万只低压铸造铝合金轮毂项目</t>
  </si>
  <si>
    <t>年产约1000万只低压铸造铝合金轮毂板，分两期实施，一期、二期分别为500万只。</t>
  </si>
  <si>
    <t>百色市田阳区</t>
  </si>
  <si>
    <t>2019-2021</t>
  </si>
  <si>
    <t>南南铝业股份有限公司</t>
  </si>
  <si>
    <t>南南电子汽车新材料精深加工技术改造项目</t>
  </si>
  <si>
    <r>
      <t>项目分为三期，一期主要建设特建工程中心、轻量化汽车工程智造中心（一期）；二期主要建设汽车新材料制造中心、新能源电池材料制造中心及轻量化新材料应用研究院，年产</t>
    </r>
    <r>
      <rPr>
        <sz val="10"/>
        <rFont val="仿宋_GB2312"/>
        <charset val="0"/>
      </rPr>
      <t>6</t>
    </r>
    <r>
      <rPr>
        <sz val="10"/>
        <rFont val="仿宋_GB2312"/>
        <charset val="134"/>
      </rPr>
      <t>万吨汽车新材料系列产品及年产</t>
    </r>
    <r>
      <rPr>
        <sz val="10"/>
        <rFont val="仿宋_GB2312"/>
        <charset val="0"/>
      </rPr>
      <t>4</t>
    </r>
    <r>
      <rPr>
        <sz val="10"/>
        <rFont val="仿宋_GB2312"/>
        <charset val="134"/>
      </rPr>
      <t>万吨新能源系列产品；三期主要建设轻量化汽车工程智造中心（二期）。项目将建成年产值达</t>
    </r>
    <r>
      <rPr>
        <sz val="10"/>
        <rFont val="仿宋_GB2312"/>
        <charset val="0"/>
      </rPr>
      <t>50</t>
    </r>
    <r>
      <rPr>
        <sz val="10"/>
        <rFont val="仿宋_GB2312"/>
        <charset val="134"/>
      </rPr>
      <t>亿元的铝合金新材料及精深加工产业园。</t>
    </r>
  </si>
  <si>
    <t>2016.09-2021.12</t>
  </si>
  <si>
    <t>广西誉升锗业高新技术有限公司</t>
  </si>
  <si>
    <t>复杂锌多金属矿综合回收项目</t>
  </si>
  <si>
    <r>
      <t>项目分两期建设，一期计划投资</t>
    </r>
    <r>
      <rPr>
        <sz val="10"/>
        <rFont val="仿宋_GB2312"/>
        <charset val="0"/>
      </rPr>
      <t>5.78</t>
    </r>
    <r>
      <rPr>
        <sz val="10"/>
        <rFont val="仿宋_GB2312"/>
        <charset val="134"/>
      </rPr>
      <t>亿元，建设期从</t>
    </r>
    <r>
      <rPr>
        <sz val="10"/>
        <rFont val="仿宋_GB2312"/>
        <charset val="0"/>
      </rPr>
      <t>2018</t>
    </r>
    <r>
      <rPr>
        <sz val="10"/>
        <rFont val="仿宋_GB2312"/>
        <charset val="134"/>
      </rPr>
      <t>年</t>
    </r>
    <r>
      <rPr>
        <sz val="10"/>
        <rFont val="仿宋_GB2312"/>
        <charset val="0"/>
      </rPr>
      <t>1</t>
    </r>
    <r>
      <rPr>
        <sz val="10"/>
        <rFont val="仿宋_GB2312"/>
        <charset val="134"/>
      </rPr>
      <t>月到</t>
    </r>
    <r>
      <rPr>
        <sz val="10"/>
        <rFont val="仿宋_GB2312"/>
        <charset val="0"/>
      </rPr>
      <t>2020</t>
    </r>
    <r>
      <rPr>
        <sz val="10"/>
        <rFont val="仿宋_GB2312"/>
        <charset val="134"/>
      </rPr>
      <t>年</t>
    </r>
    <r>
      <rPr>
        <sz val="10"/>
        <rFont val="仿宋_GB2312"/>
        <charset val="0"/>
      </rPr>
      <t>12</t>
    </r>
    <r>
      <rPr>
        <sz val="10"/>
        <rFont val="仿宋_GB2312"/>
        <charset val="134"/>
      </rPr>
      <t>月，建成年产</t>
    </r>
    <r>
      <rPr>
        <sz val="10"/>
        <rFont val="仿宋_GB2312"/>
        <charset val="0"/>
      </rPr>
      <t>5</t>
    </r>
    <r>
      <rPr>
        <sz val="10"/>
        <rFont val="仿宋_GB2312"/>
        <charset val="134"/>
      </rPr>
      <t>万吨电解锌，年回收稀散金属锗</t>
    </r>
    <r>
      <rPr>
        <sz val="10"/>
        <rFont val="仿宋_GB2312"/>
        <charset val="0"/>
      </rPr>
      <t>30</t>
    </r>
    <r>
      <rPr>
        <sz val="10"/>
        <rFont val="仿宋_GB2312"/>
        <charset val="134"/>
      </rPr>
      <t>吨、工业硫磺</t>
    </r>
    <r>
      <rPr>
        <sz val="10"/>
        <rFont val="仿宋_GB2312"/>
        <charset val="0"/>
      </rPr>
      <t>2.25</t>
    </r>
    <r>
      <rPr>
        <sz val="10"/>
        <rFont val="仿宋_GB2312"/>
        <charset val="134"/>
      </rPr>
      <t>万吨，海绵铜</t>
    </r>
    <r>
      <rPr>
        <sz val="10"/>
        <rFont val="仿宋_GB2312"/>
        <charset val="0"/>
      </rPr>
      <t>220</t>
    </r>
    <r>
      <rPr>
        <sz val="10"/>
        <rFont val="仿宋_GB2312"/>
        <charset val="134"/>
      </rPr>
      <t>吨，海绵镉</t>
    </r>
    <r>
      <rPr>
        <sz val="10"/>
        <rFont val="仿宋_GB2312"/>
        <charset val="0"/>
      </rPr>
      <t>60</t>
    </r>
    <r>
      <rPr>
        <sz val="10"/>
        <rFont val="仿宋_GB2312"/>
        <charset val="134"/>
      </rPr>
      <t>吨，铁矿粉</t>
    </r>
    <r>
      <rPr>
        <sz val="10"/>
        <rFont val="仿宋_GB2312"/>
        <charset val="0"/>
      </rPr>
      <t>0.7</t>
    </r>
    <r>
      <rPr>
        <sz val="10"/>
        <rFont val="仿宋_GB2312"/>
        <charset val="134"/>
      </rPr>
      <t>万吨。二期计划投资</t>
    </r>
    <r>
      <rPr>
        <sz val="10"/>
        <rFont val="仿宋_GB2312"/>
        <charset val="0"/>
      </rPr>
      <t>4</t>
    </r>
    <r>
      <rPr>
        <sz val="10"/>
        <rFont val="仿宋_GB2312"/>
        <charset val="134"/>
      </rPr>
      <t>亿元，建设期从</t>
    </r>
    <r>
      <rPr>
        <sz val="10"/>
        <rFont val="仿宋_GB2312"/>
        <charset val="0"/>
      </rPr>
      <t>2020</t>
    </r>
    <r>
      <rPr>
        <sz val="10"/>
        <rFont val="仿宋_GB2312"/>
        <charset val="134"/>
      </rPr>
      <t>年</t>
    </r>
    <r>
      <rPr>
        <sz val="10"/>
        <rFont val="仿宋_GB2312"/>
        <charset val="0"/>
      </rPr>
      <t>10</t>
    </r>
    <r>
      <rPr>
        <sz val="10"/>
        <rFont val="仿宋_GB2312"/>
        <charset val="134"/>
      </rPr>
      <t>月到</t>
    </r>
    <r>
      <rPr>
        <sz val="10"/>
        <rFont val="仿宋_GB2312"/>
        <charset val="0"/>
      </rPr>
      <t>2022</t>
    </r>
    <r>
      <rPr>
        <sz val="10"/>
        <rFont val="仿宋_GB2312"/>
        <charset val="134"/>
      </rPr>
      <t>年</t>
    </r>
    <r>
      <rPr>
        <sz val="10"/>
        <rFont val="仿宋_GB2312"/>
        <charset val="0"/>
      </rPr>
      <t>12</t>
    </r>
    <r>
      <rPr>
        <sz val="10"/>
        <rFont val="仿宋_GB2312"/>
        <charset val="134"/>
      </rPr>
      <t>月，建成年产</t>
    </r>
    <r>
      <rPr>
        <sz val="10"/>
        <rFont val="仿宋_GB2312"/>
        <charset val="0"/>
      </rPr>
      <t>5</t>
    </r>
    <r>
      <rPr>
        <sz val="10"/>
        <rFont val="仿宋_GB2312"/>
        <charset val="134"/>
      </rPr>
      <t>万吨电解锌，年回收稀散金属锗</t>
    </r>
    <r>
      <rPr>
        <sz val="10"/>
        <rFont val="仿宋_GB2312"/>
        <charset val="0"/>
      </rPr>
      <t>20</t>
    </r>
    <r>
      <rPr>
        <sz val="10"/>
        <rFont val="仿宋_GB2312"/>
        <charset val="134"/>
      </rPr>
      <t>吨、工业硫磺</t>
    </r>
    <r>
      <rPr>
        <sz val="10"/>
        <rFont val="仿宋_GB2312"/>
        <charset val="0"/>
      </rPr>
      <t>2.25</t>
    </r>
    <r>
      <rPr>
        <sz val="10"/>
        <rFont val="仿宋_GB2312"/>
        <charset val="134"/>
      </rPr>
      <t>万吨，海绵铜</t>
    </r>
    <r>
      <rPr>
        <sz val="10"/>
        <rFont val="仿宋_GB2312"/>
        <charset val="0"/>
      </rPr>
      <t>220</t>
    </r>
    <r>
      <rPr>
        <sz val="10"/>
        <rFont val="仿宋_GB2312"/>
        <charset val="134"/>
      </rPr>
      <t>吨，海绵镉</t>
    </r>
    <r>
      <rPr>
        <sz val="10"/>
        <rFont val="仿宋_GB2312"/>
        <charset val="0"/>
      </rPr>
      <t>67</t>
    </r>
    <r>
      <rPr>
        <sz val="10"/>
        <rFont val="仿宋_GB2312"/>
        <charset val="134"/>
      </rPr>
      <t>吨，铁矿粉</t>
    </r>
    <r>
      <rPr>
        <sz val="10"/>
        <rFont val="仿宋_GB2312"/>
        <charset val="0"/>
      </rPr>
      <t>0.7</t>
    </r>
    <r>
      <rPr>
        <sz val="10"/>
        <rFont val="仿宋_GB2312"/>
        <charset val="134"/>
      </rPr>
      <t>万吨。技术达到国内先进水平，把资源优势转化为经济优势，形成采</t>
    </r>
    <r>
      <rPr>
        <sz val="10"/>
        <rFont val="仿宋_GB2312"/>
        <charset val="0"/>
      </rPr>
      <t>—</t>
    </r>
    <r>
      <rPr>
        <sz val="10"/>
        <rFont val="仿宋_GB2312"/>
        <charset val="134"/>
      </rPr>
      <t>选</t>
    </r>
    <r>
      <rPr>
        <sz val="10"/>
        <rFont val="仿宋_GB2312"/>
        <charset val="0"/>
      </rPr>
      <t>—</t>
    </r>
    <r>
      <rPr>
        <sz val="10"/>
        <rFont val="仿宋_GB2312"/>
        <charset val="134"/>
      </rPr>
      <t>冶</t>
    </r>
    <r>
      <rPr>
        <sz val="10"/>
        <rFont val="仿宋_GB2312"/>
        <charset val="0"/>
      </rPr>
      <t>—</t>
    </r>
    <r>
      <rPr>
        <sz val="10"/>
        <rFont val="仿宋_GB2312"/>
        <charset val="134"/>
      </rPr>
      <t>锗等稀散金属回收及深加工的产业链。</t>
    </r>
  </si>
  <si>
    <t>广西河池市大任产业园</t>
  </si>
  <si>
    <t>2018.01-2021.12</t>
  </si>
  <si>
    <t>广西南南铝加工有限公司</t>
  </si>
  <si>
    <t>高端高精铝材首台套重大短板装备及配套建设项目</t>
  </si>
  <si>
    <r>
      <t>拟利用公司现有厂房，通过填平补齐的方式新增气垫炉、辊底式淬火炉等重大短板装备，以及</t>
    </r>
    <r>
      <rPr>
        <sz val="10"/>
        <rFont val="仿宋_GB2312"/>
        <charset val="0"/>
      </rPr>
      <t>110T</t>
    </r>
    <r>
      <rPr>
        <sz val="10"/>
        <rFont val="仿宋_GB2312"/>
        <charset val="134"/>
      </rPr>
      <t>双排均热炉、扁锭铣面机、</t>
    </r>
    <r>
      <rPr>
        <sz val="10"/>
        <rFont val="仿宋_GB2312"/>
        <charset val="0"/>
      </rPr>
      <t>1500</t>
    </r>
    <r>
      <rPr>
        <sz val="10"/>
        <rFont val="仿宋_GB2312"/>
        <charset val="134"/>
      </rPr>
      <t>吨拉伸机、推进式加热炉、退火炉、时效炉、抛光机、横切线等配套设备，形成年产</t>
    </r>
    <r>
      <rPr>
        <sz val="10"/>
        <rFont val="仿宋_GB2312"/>
        <charset val="0"/>
      </rPr>
      <t>80000t</t>
    </r>
    <r>
      <rPr>
        <sz val="10"/>
        <rFont val="仿宋_GB2312"/>
        <charset val="134"/>
      </rPr>
      <t>铝合金热处理产品的规模。</t>
    </r>
  </si>
  <si>
    <t>南宁市江南区</t>
  </si>
  <si>
    <t>2019.01-2023.12</t>
  </si>
  <si>
    <t>广西金翔铜业有限公司</t>
  </si>
  <si>
    <t>年产20万吨低氧铜杆项目</t>
  </si>
  <si>
    <r>
      <t>项目总建筑面积32539</t>
    </r>
    <r>
      <rPr>
        <sz val="10"/>
        <rFont val="宋体"/>
        <charset val="134"/>
      </rPr>
      <t>㎡</t>
    </r>
    <r>
      <rPr>
        <sz val="10"/>
        <rFont val="仿宋_GB2312"/>
        <charset val="134"/>
      </rPr>
      <t>,项目分二期进行建设，一期生产低氧铜杆100000t/a；二期生产低氧铜杆100000t/a；新建2个铜杆车间和办公楼、空压站、高低压配电室、循环水泵站等公共辅助设施。新增购置安装反射炉、改进型竖炉、倾动式精炼炉、保温炉、连铸连轧机组、烟气除尘系统等设备。项目建成达产后，年回收利用废旧的紫杂铜202280吨，形成年产低氧铜杆20万吨的生产能力。</t>
    </r>
  </si>
  <si>
    <t>梧州循环经济产业园区</t>
  </si>
  <si>
    <t>梧州金升铜业股份有限公司</t>
  </si>
  <si>
    <r>
      <t>梧州年产</t>
    </r>
    <r>
      <rPr>
        <sz val="10"/>
        <color rgb="FF333333"/>
        <rFont val="仿宋_GB2312"/>
        <charset val="134"/>
      </rPr>
      <t>30万吨再生铜冶炼工程“恢复生产升级改造”项目</t>
    </r>
  </si>
  <si>
    <t>通过对两台NGL炉，电解车间东系统512个电解槽、一台摇炉和一台顶吹转炉设备系统等进行改造升级，改变放渣方式、增加脱硫装置等，达到明显的节能降耗效果，以及完善配套工程建设。项目改造后，可实现恢复30万吨高纯阴极铜的生产能力。</t>
  </si>
  <si>
    <t>靖西立劲新材料有限公司</t>
  </si>
  <si>
    <t>年产1万吨动力电池用尖晶石型锰酸锂电池材料项目</t>
  </si>
  <si>
    <r>
      <t>本项目选址在靖西立劲新材料有限公司厂区内。本项目不新增用地，利用现有厂区土地面积14000</t>
    </r>
    <r>
      <rPr>
        <sz val="10"/>
        <rFont val="宋体"/>
        <charset val="134"/>
      </rPr>
      <t>㎡</t>
    </r>
    <r>
      <rPr>
        <sz val="10"/>
        <rFont val="仿宋_GB2312"/>
        <charset val="134"/>
      </rPr>
      <t>，合计21亩，新增化合车间、压滤车间、反应车间、成品处理车间、成品仓库、1万吨锰酸锂生产车间、原料车间、初期雨水收集池、环保应急池、环保车间配套建设生产厂房8500</t>
    </r>
    <r>
      <rPr>
        <sz val="10"/>
        <rFont val="宋体"/>
        <charset val="134"/>
      </rPr>
      <t>㎡</t>
    </r>
    <r>
      <rPr>
        <sz val="10"/>
        <rFont val="仿宋_GB2312"/>
        <charset val="134"/>
      </rPr>
      <t>；新增反应釜、化合桶、硫化槽、板框压滤机、离心机、窑炉等设备；形成年产10000t动力型锰酸锂电池材料的生产能力。</t>
    </r>
  </si>
  <si>
    <t>2021.12-2022.12</t>
  </si>
  <si>
    <t>广西广邑门业有限公司</t>
  </si>
  <si>
    <t>年产560万m2安全生态铝复合板项目</t>
  </si>
  <si>
    <t>项目总占地面积183,150.00平方米，建设厂房88578平方米、仓库4199平方米、其他7550平方米；购买芯料放卷机、复合机等设备85台（套）及其他配套设施。</t>
  </si>
  <si>
    <t>平果市工业区</t>
  </si>
  <si>
    <t>2021.06-2023.05</t>
  </si>
  <si>
    <t>广西靖西市一洲锰业有限公司</t>
  </si>
  <si>
    <t>年产2万吨新能源动力电池用锰酸锂正极材料</t>
  </si>
  <si>
    <t>建设规模新建十栋一层混凝土结构车间，其中，化合车间200平方米，硫化车间400平方米，压滤车间400平方米，锰酸锂正极材料电解车间4600平方米，后处理车间1500平方米，锰酸锂正极材料深加工车间800平方米，锅炉房1200平方米，配电房300平方米，环保及原材料附属设施厂房7600平方米，成品仓库1000平方米，容积为3000立方米。项目建成后，形成两条年产量达2万吨新能源动力电池用锰酸锂正极材料生产线。</t>
  </si>
  <si>
    <t>2020.12-2022.06</t>
  </si>
  <si>
    <t>中铝广西有色金源稀土有限公司</t>
  </si>
  <si>
    <r>
      <t>年产</t>
    </r>
    <r>
      <rPr>
        <sz val="10"/>
        <rFont val="仿宋_GB2312"/>
        <charset val="0"/>
      </rPr>
      <t>2000</t>
    </r>
    <r>
      <rPr>
        <sz val="10"/>
        <rFont val="仿宋_GB2312"/>
        <charset val="134"/>
      </rPr>
      <t>吨新能源汽车高性能稀土永磁材料扩建项目</t>
    </r>
  </si>
  <si>
    <r>
      <t>扩建新能源汽车高性能永磁稀土材料，项目建设完成后，将形成新能源汽车高性能稀土永磁材料</t>
    </r>
    <r>
      <rPr>
        <sz val="10"/>
        <rFont val="仿宋_GB2312"/>
        <charset val="0"/>
      </rPr>
      <t>2000</t>
    </r>
    <r>
      <rPr>
        <sz val="10"/>
        <rFont val="仿宋_GB2312"/>
        <charset val="134"/>
      </rPr>
      <t>吨</t>
    </r>
    <r>
      <rPr>
        <sz val="10"/>
        <rFont val="仿宋_GB2312"/>
        <charset val="0"/>
      </rPr>
      <t>/</t>
    </r>
    <r>
      <rPr>
        <sz val="10"/>
        <rFont val="仿宋_GB2312"/>
        <charset val="134"/>
      </rPr>
      <t>年的生产能力。</t>
    </r>
  </si>
  <si>
    <t>广西贺州市旺高工业区</t>
  </si>
  <si>
    <t>2019.09-2023.12</t>
  </si>
  <si>
    <t>11贺州</t>
  </si>
  <si>
    <t>年产50吨高纯锗产品项目</t>
  </si>
  <si>
    <r>
      <t>项目计划投资</t>
    </r>
    <r>
      <rPr>
        <sz val="10"/>
        <rFont val="仿宋_GB2312"/>
        <charset val="0"/>
      </rPr>
      <t>8000</t>
    </r>
    <r>
      <rPr>
        <sz val="10"/>
        <rFont val="仿宋_GB2312"/>
        <charset val="134"/>
      </rPr>
      <t>万元，建设期从</t>
    </r>
    <r>
      <rPr>
        <sz val="10"/>
        <rFont val="仿宋_GB2312"/>
        <charset val="0"/>
      </rPr>
      <t>2020</t>
    </r>
    <r>
      <rPr>
        <sz val="10"/>
        <rFont val="仿宋_GB2312"/>
        <charset val="134"/>
      </rPr>
      <t>年</t>
    </r>
    <r>
      <rPr>
        <sz val="10"/>
        <rFont val="仿宋_GB2312"/>
        <charset val="0"/>
      </rPr>
      <t>5</t>
    </r>
    <r>
      <rPr>
        <sz val="10"/>
        <rFont val="仿宋_GB2312"/>
        <charset val="134"/>
      </rPr>
      <t>月到</t>
    </r>
    <r>
      <rPr>
        <sz val="10"/>
        <rFont val="仿宋_GB2312"/>
        <charset val="0"/>
      </rPr>
      <t>2022</t>
    </r>
    <r>
      <rPr>
        <sz val="10"/>
        <rFont val="仿宋_GB2312"/>
        <charset val="134"/>
      </rPr>
      <t>年</t>
    </r>
    <r>
      <rPr>
        <sz val="10"/>
        <rFont val="仿宋_GB2312"/>
        <charset val="0"/>
      </rPr>
      <t>12</t>
    </r>
    <r>
      <rPr>
        <sz val="10"/>
        <rFont val="仿宋_GB2312"/>
        <charset val="134"/>
      </rPr>
      <t>月，建成年回收稀散金属锗</t>
    </r>
    <r>
      <rPr>
        <sz val="10"/>
        <rFont val="仿宋_GB2312"/>
        <charset val="0"/>
      </rPr>
      <t>50</t>
    </r>
    <r>
      <rPr>
        <sz val="10"/>
        <rFont val="仿宋_GB2312"/>
        <charset val="134"/>
      </rPr>
      <t>吨，并进行锗金属的深加工，可生产7N纯度的高纯锗。</t>
    </r>
  </si>
  <si>
    <t>河池市大任工业园区</t>
  </si>
  <si>
    <t>2021.5-2022.12</t>
  </si>
  <si>
    <t>广西东鑫铝业有限公司</t>
  </si>
  <si>
    <t>年产4.3万吨环保铝合金型材项目（一期）</t>
  </si>
  <si>
    <t>项目总用地面积40000平方米（约60亩），主要建设铝型材挤压车间、喷涂车间、材料仓库、产品仓库以及配套公辅工程，购置安装铝型材自动化挤压、喷涂、氧化等生产设备。一期项目建成后，具备年综合利用铝棒1.44吨，年产1.2万吨环保铝合金型材的能力。</t>
  </si>
  <si>
    <t>五</t>
  </si>
  <si>
    <t>石油化工</t>
  </si>
  <si>
    <t>广西华谊新材料有限公司</t>
  </si>
  <si>
    <r>
      <t>75</t>
    </r>
    <r>
      <rPr>
        <sz val="10"/>
        <rFont val="仿宋_GB2312"/>
        <charset val="134"/>
      </rPr>
      <t>万吨</t>
    </r>
    <r>
      <rPr>
        <sz val="10"/>
        <rFont val="仿宋_GB2312"/>
        <charset val="0"/>
      </rPr>
      <t>/</t>
    </r>
    <r>
      <rPr>
        <sz val="10"/>
        <rFont val="仿宋_GB2312"/>
        <charset val="134"/>
      </rPr>
      <t>年丙烯及下游深加工项目</t>
    </r>
  </si>
  <si>
    <t>75万吨/年丙烷脱氢装置、30万吨/年羰基合成丁醇装置、40万吨/年丙烯酸装置、40万吨/年丙烯酸丁酯装置、8.4万吨/年精丙烯酸装置等工艺装置，以及配套的变配电站、循环水场、冷冻站、空压站、中间储罐、原料和成品罐区、火炬、成品仓库等公用工程和辅助设施。</t>
  </si>
  <si>
    <t>中国（广西）自由贸易试验区钦州港片区</t>
  </si>
  <si>
    <t>2019-2022</t>
  </si>
  <si>
    <t>05石油化工</t>
  </si>
  <si>
    <t>07钦州</t>
  </si>
  <si>
    <t>广西华谊氯碱化工有限公司</t>
  </si>
  <si>
    <r>
      <t>华谊钦州化工新材料一体化基地</t>
    </r>
    <r>
      <rPr>
        <sz val="10"/>
        <rFont val="仿宋_GB2312"/>
        <charset val="0"/>
      </rPr>
      <t>30</t>
    </r>
    <r>
      <rPr>
        <sz val="10"/>
        <rFont val="仿宋_GB2312"/>
        <charset val="134"/>
      </rPr>
      <t>万吨</t>
    </r>
    <r>
      <rPr>
        <sz val="10"/>
        <rFont val="仿宋_GB2312"/>
        <charset val="0"/>
      </rPr>
      <t>/</t>
    </r>
    <r>
      <rPr>
        <sz val="10"/>
        <rFont val="仿宋_GB2312"/>
        <charset val="134"/>
      </rPr>
      <t>年烧碱、</t>
    </r>
    <r>
      <rPr>
        <sz val="10"/>
        <rFont val="仿宋_GB2312"/>
        <charset val="0"/>
      </rPr>
      <t>40</t>
    </r>
    <r>
      <rPr>
        <sz val="10"/>
        <rFont val="仿宋_GB2312"/>
        <charset val="134"/>
      </rPr>
      <t>万吨</t>
    </r>
    <r>
      <rPr>
        <sz val="10"/>
        <rFont val="仿宋_GB2312"/>
        <charset val="0"/>
      </rPr>
      <t>/</t>
    </r>
    <r>
      <rPr>
        <sz val="10"/>
        <rFont val="仿宋_GB2312"/>
        <charset val="134"/>
      </rPr>
      <t>年聚氯乙烯项目</t>
    </r>
  </si>
  <si>
    <t>主要建设30万吨/年烧碱装置、40万吨/年氯乙烯装置和40万吨/年聚氯乙烯装置，配套建设罐区、化盐及盐仓、循环水站、空压站、变配电所等设施。项目厂区分为东、西两个区域，其中，东区为码头储运区，拟租用国投钦州港口有限公司码头作业区西侧陆域土地布置烧碱装置的盐仓和化盐区，并通过国投钦州港口现有的5万吨码头接卸原盐。西区为生产装置区，主要布置烧碱、VCM、PVC等装置以及相关公共配套设施，并进行自盐水、乙烯至烧碱、聚氯乙烯等产品的生产。</t>
  </si>
  <si>
    <r>
      <t>20</t>
    </r>
    <r>
      <rPr>
        <sz val="10"/>
        <rFont val="仿宋_GB2312"/>
        <charset val="134"/>
      </rPr>
      <t>万吨</t>
    </r>
    <r>
      <rPr>
        <sz val="10"/>
        <rFont val="仿宋_GB2312"/>
        <charset val="0"/>
      </rPr>
      <t>/</t>
    </r>
    <r>
      <rPr>
        <sz val="10"/>
        <rFont val="仿宋_GB2312"/>
        <charset val="134"/>
      </rPr>
      <t>年双酚</t>
    </r>
    <r>
      <rPr>
        <sz val="10"/>
        <rFont val="仿宋_GB2312"/>
        <charset val="0"/>
      </rPr>
      <t>A</t>
    </r>
    <r>
      <rPr>
        <sz val="10"/>
        <rFont val="仿宋_GB2312"/>
        <charset val="134"/>
      </rPr>
      <t>项目</t>
    </r>
  </si>
  <si>
    <t>23万吨/年异丙苯单元、28万吨/年苯酚丙酮装置、20万吨/年双酚A装置等工艺装置，以及配套的原料和成品罐区、液体产品装车台、桶装站、中间罐区等公用工程和辅助设施。</t>
  </si>
  <si>
    <t>普莱克斯（广西）气体有限公司</t>
  </si>
  <si>
    <t>广西华谊能源化工配套空分项目</t>
  </si>
  <si>
    <t>三套78,000 Nm3/h空分装置及相应的后备系统。</t>
  </si>
  <si>
    <t>广西川化天禾钾肥有限责任公司</t>
  </si>
  <si>
    <t>48万吨/年优质钾肥项目</t>
  </si>
  <si>
    <t>项目分二期建设：一期建设年产24万吨硫酸钾生产装置(曼海姆法)；65吨/天粉状水溶肥生产装置；165吨/天液体水溶肥生产装置；年产5万吨三聚氰胺、副产15万吨氯化铵一期计划投资7.2亿元，建设期从2019年到2020年。二期建设年产24万吨硫酸钾生产装置(曼海姆法)；年产5万吨三聚氰胺、副产15万吨氯化铵二期计划投资6.5亿元，建设期2021年到2022年。项目运用自有专利技术解决硫酸钾副产盐酸的出路问题。</t>
  </si>
  <si>
    <t>北海市铁山港（临海）工业区</t>
  </si>
  <si>
    <t>北海百福环保科技有限公司</t>
  </si>
  <si>
    <t>年产50万吨硝酸和20万吨环保处理液项目</t>
  </si>
  <si>
    <t>建设年产50万吨硝酸和20万吨环保处理液生产装置。以合成氨为原料，在催化剂的作用下氧化并用水吸收生成硝酸。</t>
  </si>
  <si>
    <t>2021.11-2023.03</t>
  </si>
  <si>
    <t>广西凯伦新材料有限公司</t>
  </si>
  <si>
    <t>新材料华南生产基地项目</t>
  </si>
  <si>
    <t>项目规划建设用地约150亩，总投资约5亿元人民币。项目建设期为2年，建设四条沥青基卷材生产线、一条环保防水涂料生产线，主要生产设备拟采用从美国或欧洲进口的生产线。项目全部建成达产后，预计年生产沥青卷材4000万平米、环保涂料4万吨。</t>
  </si>
  <si>
    <t>贵港市覃塘区新材料科技园区</t>
  </si>
  <si>
    <t>广西太阳纸业有限公司合利分公司</t>
  </si>
  <si>
    <t>太阳纸业配套30万吨过氧化氢项目</t>
  </si>
  <si>
    <t>建设年产30万吨（27.5%）双氧水生产线及配套设施。</t>
  </si>
  <si>
    <t>广西西陇化工有限公司</t>
  </si>
  <si>
    <t>年产6万吨钛白粉生产项目及配套建设年产20万硫铁矿制酸项目和年产5万吨聚合硫酸铁项目</t>
  </si>
  <si>
    <t>在现有厂房内安装闪蒸干燥机、回转窑、砂磨机、连续酸解系统、压滤机等设备，达到年产6万吨钛白粉生产能力。同时，配套建设年产20万吨硫铁矿制酸项目及年产5万吨聚合硫酸铁项目，主要安装的设备有沸腾炉、余热锅炉、转化器、干燥塔、吸收塔、反应釜、备料釜等设备。</t>
  </si>
  <si>
    <t>博白县城南产业园</t>
  </si>
  <si>
    <t>2020.11-2022.10</t>
  </si>
  <si>
    <t>09玉林</t>
  </si>
  <si>
    <t>广西永安华夏新材料有限公司</t>
  </si>
  <si>
    <t>年产5000吨新型防火科技材料项目</t>
  </si>
  <si>
    <t>项目计划投资2.2亿元，主要建设超薄型防火涂料生产线、薄型防火涂料生产线、厚型防火涂料生产线、水性木器漆生产线、吸光涂料生产线、水性钢结构防腐漆生产线等。</t>
  </si>
  <si>
    <t>中泰崇左产业园</t>
  </si>
  <si>
    <t>14崇左</t>
  </si>
  <si>
    <t>广西施罗泰生态科技有限公司</t>
  </si>
  <si>
    <t>施罗泰年产50万吨新型生态肥料项目</t>
  </si>
  <si>
    <t>项目分两期建设。一期主要包括25万吨/年高塔造粒生态复合肥生产线；二期主要包括15万吨/年蒸汽转鼓造粒生态复合肥料生产线，8万吨BB肥料生产线和2万吨高效水溶肥生产线。</t>
  </si>
  <si>
    <t>2021.1-2023.09</t>
  </si>
  <si>
    <t>广西藤县广峰钛白有限公司</t>
  </si>
  <si>
    <t>年产3万吨钛白粉扩建为年产7万吨钛白粉技改项目</t>
  </si>
  <si>
    <t>项目2022年计划投资3000万元、达产产值5亿元，利润3000万元，税收2000万元，新增就业150人。项目填补广西电容级钛白粉，又称电子陶瓷钛白粉领域空白（属钛白粉产业链延链补链项目），采用相关的纳米钛白等专利技术，研发制造电容级钛白粉、涂料钛白粉等新产品。项目购置连续分解、EVC机械结晶、自动化回转窑、天然气锅炉等先进设备，建设形成年产电容级钛白粉、涂料钛白粉产品4万吨产能。公司钛白产品杂质少、晶型稳定、分散性好，搪瓷钛白市场占有率占全国30%。公司有13年钛白粉生产历史，搪瓷钛白是国内重要的生产厂家，有三个专利。</t>
  </si>
  <si>
    <t>藤县工业园区</t>
  </si>
  <si>
    <t>南宁珀源能源材料有限公司扶绥分公司</t>
  </si>
  <si>
    <t>扶绥县珀源新材料产业园基地项目</t>
  </si>
  <si>
    <t>项目占地面积108亩，建设生产车间、仓库、办公楼及附属配套设施等，总建筑面积约5万平方米。年产胶黏剂系列产品1200吨，切割专用垫板80万方，解键胶黏剂系列产品100吨，抛光垫1000平方米，抛光液系列产品1500吨。</t>
  </si>
  <si>
    <t>崇左市扶绥县空港经济区</t>
  </si>
  <si>
    <t>2021.6-2023.12</t>
  </si>
  <si>
    <t>广西九圣新材料有限公司</t>
  </si>
  <si>
    <t>高端新材料精细化工产品产业化项目（一期）</t>
  </si>
  <si>
    <t>项目填补广西地区无合成医药中间体生产的空白，采用合成医药中间体先进工艺，制造维生素衍生物、阿维巴坦中间体等产品。项目购置反应釜、冷凝器、接收罐等先进设备，建设维生素衍生物生产线5条、阿维巴坦中间体生产线6条、二氨基丁酸生产线4条及配套公辅工程，形成年产维生素衍生物415吨、阿维巴坦中间体144吨、二氨基丁酸39吨的产能。维生素衍生物、阿维巴坦中间体等国内产品市场占有率为5%，项目已入选自治区统筹重大项目，建成后将成为广西最大的抗病毒类医药中间体生产基地。项目实施单位研发实力雄厚，开创广西合成医药中间体生产的先河，目前拥有两项专利技术，建成后，立志成为广西合成医药中间体生产的龙头企业。</t>
  </si>
  <si>
    <t>广西倍思特涂料有限公司</t>
  </si>
  <si>
    <t>年产10000吨新涂料项目</t>
  </si>
  <si>
    <t>本项目对广西涂料产业链尤其是水性涂料领域起到补链强链的作用。项目采用公司独有的原料配方（考虑到保密性的问题，暂未申请配方专利），通过购置卧式研磨机、工业烤箱、油桶倒料机、分散机、熔体冷却器、压片机、粉碎机、手动推高机等生产设备，建立新涂料生产线，以生产水性涂料为主，油性涂料及粉末涂料为辅。其中年产水性涂料3000吨、水性油墨3000吨、油性涂料1000吨、油性粉末1000吨、粉末涂料2000吨，年产涂料总量达到10000吨。公司技术处于国内同行业领先水平，产品市场占有率较高。</t>
  </si>
  <si>
    <t>梧州市联溢化工有限公司</t>
  </si>
  <si>
    <t>梧州市联溢化工有限公司高纯氢气生产装置技术改造项目</t>
  </si>
  <si>
    <t>高纯氢气生产装置技术改造项目，建设规模：年产高纯氢气2059.2万Nm3。建设地点：梧州市联溢化工有限公司厂区预留用地，项目占地面积4374.7m2（约6.56亩）。</t>
  </si>
  <si>
    <t>梧州市万秀区</t>
  </si>
  <si>
    <t>2021.04-2021.12</t>
  </si>
  <si>
    <t>广西金源生物化工实业有限公司</t>
  </si>
  <si>
    <t>年产10000吨频呐酮系列产品项目</t>
  </si>
  <si>
    <t>建设年产10000吨频呐酮系列产品项目生产线及相关配套设施，包括生产车间、附属用房等。</t>
  </si>
  <si>
    <t>贵港市桂平市</t>
  </si>
  <si>
    <t>2021-2021</t>
  </si>
  <si>
    <t>梧州市飞卓林产品实业有限公司</t>
  </si>
  <si>
    <t>水性松香增粘乳液车间技术改造项目</t>
  </si>
  <si>
    <t>将公司近年来取得的一批技术成果进行产业化应用，对现有水性松香增粘乳液车间进行改造，购置高速均质机等新型设备，补充完善储罐、废水处理等设施。项目完成后，车间将实现3种乳化工艺的全配置，产品形成对水性松香增粘乳液的全覆盖，生产能力将提高2500吨/年，将进一步巩固和强化公司在水性松香增粘乳液领域的地位。</t>
  </si>
  <si>
    <t>六</t>
  </si>
  <si>
    <t>建材工业</t>
  </si>
  <si>
    <t>岑溪伟正石材有限公司</t>
  </si>
  <si>
    <t>新型工业化（花岗岩石材）绿色循环经济产业示范区绿色石材加工区工程项目</t>
  </si>
  <si>
    <t>项目建设总占地面积合计820亩，其中新增土地面积351亩（公司自有土地469亩），建设标准厂房40万平方米，配套办公、宿舍等设施2.5万平方米；购置龙门框锯石机、龙门锯石机(21锯片）、抛光机磨边机、切边机等国内先进大板材加工设备；购置异型材加工设备的车床、多功能切石机、抛光机、研磨机、数控液压仿形机、光电仿形机、立式车床、卧式车床、手拉磨床、钻床等一批；建设废固废浆回收综合利用的分离、压滤等环保设备设施；以及建设道路、绿化、供水、供电、排水、安全和消防设备设施等；形成年1800万平方米花岗岩系列大板材和异型板材加工能力。</t>
  </si>
  <si>
    <t>梧州市岑溪市</t>
  </si>
  <si>
    <t>06建材工业</t>
  </si>
  <si>
    <t>华润水泥（南宁）有限公司</t>
  </si>
  <si>
    <t>华润南宁年产千万吨级新型优质建筑骨料与30万吨干混砂浆项目</t>
  </si>
  <si>
    <t>计划总投资约17亿元，用地面积约528亩，分两期建设。其中，一期投资1.7亿建设350万吨/年建筑骨料和30万吨干混砂浆生产线及配套石灰石原料矿山开采，厂房占地约60亩。</t>
  </si>
  <si>
    <t>南宁市西乡塘区</t>
  </si>
  <si>
    <t>2021.06-2022.08</t>
  </si>
  <si>
    <t>广西永泰建设集团有限公司</t>
  </si>
  <si>
    <t>交安材料及智能交通一体化产品生产基地</t>
  </si>
  <si>
    <r>
      <t>计划购地约</t>
    </r>
    <r>
      <rPr>
        <sz val="10"/>
        <rFont val="仿宋_GB2312"/>
        <charset val="0"/>
      </rPr>
      <t>50</t>
    </r>
    <r>
      <rPr>
        <sz val="10"/>
        <rFont val="仿宋_GB2312"/>
        <charset val="134"/>
      </rPr>
      <t>亩，计容面积约</t>
    </r>
    <r>
      <rPr>
        <sz val="10"/>
        <rFont val="仿宋_GB2312"/>
        <charset val="0"/>
      </rPr>
      <t>3.7</t>
    </r>
    <r>
      <rPr>
        <sz val="10"/>
        <rFont val="仿宋_GB2312"/>
        <charset val="134"/>
      </rPr>
      <t>万平方米。项目预计总投资</t>
    </r>
    <r>
      <rPr>
        <sz val="10"/>
        <rFont val="仿宋_GB2312"/>
        <charset val="0"/>
      </rPr>
      <t>5</t>
    </r>
    <r>
      <rPr>
        <sz val="10"/>
        <rFont val="仿宋_GB2312"/>
        <charset val="134"/>
      </rPr>
      <t>亿元，其中固定资产投入约</t>
    </r>
    <r>
      <rPr>
        <sz val="10"/>
        <rFont val="仿宋_GB2312"/>
        <charset val="0"/>
      </rPr>
      <t>3</t>
    </r>
    <r>
      <rPr>
        <sz val="10"/>
        <rFont val="仿宋_GB2312"/>
        <charset val="134"/>
      </rPr>
      <t>亿元，建设内容包括智能交通一体化软硬件产品生产、交安材料生产制造、施工设备耗材生产等。</t>
    </r>
  </si>
  <si>
    <t>南宁高新区</t>
  </si>
  <si>
    <t>2021.11-2023.12</t>
  </si>
  <si>
    <t>广西钢之泰装配式绿色建筑产业有限公司</t>
  </si>
  <si>
    <t>新型装配式绿色建筑产业基地项目一期</t>
  </si>
  <si>
    <t>项目一期总占地382.45亩，拟建40条装配式建筑产品生产线，4条电子、汽车配套产品生产线，8条高层建筑和住宅装配式建筑生产线，10条厂房装配式建筑生产线，4条钢板开卷校平剪切及大口径厚壁直缝焊管加工生产线，4条钢桥梁加工生产线，4条农村房屋及别墅装配式建筑生产线，4条市政管网装配式构件生产线；并建设研发楼、办公楼等配套工程。</t>
  </si>
  <si>
    <t>2020.012022.12</t>
  </si>
  <si>
    <t>广西欧神诺陶瓷有限公司</t>
  </si>
  <si>
    <t>欧神诺智能化大板陶瓷技改项目</t>
  </si>
  <si>
    <t>项目填补广西大板线以及窑炉余热利用领域空白（属建材产业链延链补链项目），采用窑炉窑尾余热利用，制造陶瓷大板等新产品。项目购置宽体窑、西斯特姆等先进设备，建设形成年产900万平方米抛釉砖。项目实施单位欧神诺是行业一线品牌，广西欧神诺现有专利22件，欧神诺集团持有有效专利超过100件。</t>
  </si>
  <si>
    <t>藤县中和陶瓷园区</t>
  </si>
  <si>
    <t>2021.9-2022.06</t>
  </si>
  <si>
    <t>七</t>
  </si>
  <si>
    <t>电子工业</t>
  </si>
  <si>
    <t>北海惠科光电显示有限公司</t>
  </si>
  <si>
    <t>北海惠科光电显示器件项目</t>
  </si>
  <si>
    <t>占地面积108亩,总建筑面积13.85万平方米。主要工艺：清洗、偏光板贴附、COF板绑定、PCB绑定、检测、模组组装及包装等，全面达产后，年产约1300万片液晶面板生产能力。</t>
  </si>
  <si>
    <t>北海市</t>
  </si>
  <si>
    <t>2019-2023</t>
  </si>
  <si>
    <t>凭祥市三诺数字科技有限公司等</t>
  </si>
  <si>
    <t>凭祥电子信息产业项目</t>
  </si>
  <si>
    <t>厂区占地面积65633平方米，主要建设4栋厂房及相关生活配套设施。项目将围绕电子信息、智能智造、机器装备等核心产品及其配套部件产品，以三诺集团为主导，带动协会企业，于广西和越南的边境地区分别布局建设面向泛IT电子信息科技的产业集群公共服务制造平台，打造国际产能合作和中国企业“走出去”的重要平台。</t>
  </si>
  <si>
    <t>崇左市凭祥市边境出口加工产业园</t>
  </si>
  <si>
    <t>2020.01-2023.03</t>
  </si>
  <si>
    <t>07电子工业</t>
  </si>
  <si>
    <t>北海威六网络科技有限公司</t>
  </si>
  <si>
    <t>北海威六科创中心暨下一代互联网产业孵化器项目</t>
  </si>
  <si>
    <t>项目用地约36亩，建设研发孵化办公楼、培训交流中心、展览展示中心等约4万平方米，以及相关配套等；加快下一代互联网IPv6产业在北海超前规模部署，与航天科工集团二院合作共建国家下一代互联网产业中国-东盟中心，开展IPV6相关技术研发，建设国家千人专家计划工作站，设立云数据交换中心，设立国家下一代互联网产业北海中心，培育创新型人才，建立创新型国家下一代互联网产业园区等。</t>
  </si>
  <si>
    <t>北海高新区</t>
  </si>
  <si>
    <t>广西软视科技股份有限公司</t>
  </si>
  <si>
    <t>广西软视科技工程创新应用中心</t>
  </si>
  <si>
    <r>
      <t>项目分两期建设，一期投资</t>
    </r>
    <r>
      <rPr>
        <sz val="10"/>
        <rFont val="仿宋_GB2312"/>
        <charset val="0"/>
      </rPr>
      <t>1</t>
    </r>
    <r>
      <rPr>
        <sz val="10"/>
        <rFont val="仿宋_GB2312"/>
        <charset val="134"/>
      </rPr>
      <t>亿元，建设两条</t>
    </r>
    <r>
      <rPr>
        <sz val="10"/>
        <rFont val="仿宋_GB2312"/>
        <charset val="0"/>
      </rPr>
      <t>LED</t>
    </r>
    <r>
      <rPr>
        <sz val="10"/>
        <rFont val="仿宋_GB2312"/>
        <charset val="134"/>
      </rPr>
      <t>传统显示屏生产线和四条柔性透明显示屏生产线，年生产能力</t>
    </r>
    <r>
      <rPr>
        <sz val="10"/>
        <rFont val="仿宋_GB2312"/>
        <charset val="0"/>
      </rPr>
      <t>18</t>
    </r>
    <r>
      <rPr>
        <sz val="10"/>
        <rFont val="仿宋_GB2312"/>
        <charset val="134"/>
      </rPr>
      <t>万平方米、二期拟购地</t>
    </r>
    <r>
      <rPr>
        <sz val="10"/>
        <rFont val="仿宋_GB2312"/>
        <charset val="0"/>
      </rPr>
      <t>82</t>
    </r>
    <r>
      <rPr>
        <sz val="10"/>
        <rFont val="仿宋_GB2312"/>
        <charset val="134"/>
      </rPr>
      <t>亩，主要用于研发中心，厂房，管理中心的建设等，打造全国乃至全球第一家集研发、生产、展示交流、培训、销售为一体的</t>
    </r>
    <r>
      <rPr>
        <sz val="10"/>
        <rFont val="仿宋_GB2312"/>
        <charset val="0"/>
      </rPr>
      <t>LED</t>
    </r>
    <r>
      <rPr>
        <sz val="10"/>
        <rFont val="仿宋_GB2312"/>
        <charset val="134"/>
      </rPr>
      <t>柔性透明显示屏产业园。技术属于国际领先水平，产品辐射海内外，目前拥有两项专利。</t>
    </r>
  </si>
  <si>
    <t>广西贺州生态产业园</t>
  </si>
  <si>
    <t>2018.03-2022.12</t>
  </si>
  <si>
    <t>雅士电业（广西）有限公司</t>
  </si>
  <si>
    <t>年产50万套东盟智能家居电子设备生产基地迁建项目</t>
  </si>
  <si>
    <t>迁建工厂面积4万平米，经厂房改造装修、配套设施建设，购置自动装配流水线、自动焊锡机、灌胶机、全自动印刷机、X-RAY、AOI、自动检测仪、无铅回流焊、集成电路自动测试机、无铅SMD生产线、自动化测试高效生产组装线、智能监控型电源老化设备、AGV无人运输机器人电子货仓等高精尖电子生产专业设备一批。建成电子组装生产线11条，SMT自动生产线2条，日产能达5万件套，年产能50万套件的东盟智能家居电子设备生产基地。</t>
  </si>
  <si>
    <t>梧州市粤桂合作特别试验区</t>
  </si>
  <si>
    <t>梧州国光科技发展有限公司</t>
  </si>
  <si>
    <t>智能音响及扬声器自动化生产线提质增效技术改造项目</t>
  </si>
  <si>
    <t>通过厂房及配套设施升级改造，购置专业生产设备一批，建成扬声器生产线16条，智能音响系统生产线4条，实现年产能达到扬声器3500万只和智能音响101.2万套的生产能力，项目完成达产后配套汽车电子产业链可实现年产值6亿元，出口创汇1000万美元，产品性能达到国内先进水平。</t>
  </si>
  <si>
    <t>2020－2022</t>
  </si>
  <si>
    <t>浦北瀛通智能电子有限公司</t>
  </si>
  <si>
    <t>瀛通智能电子生产项目</t>
  </si>
  <si>
    <t>项目运用多项自有专利技术，建设耳机电子装配生产流水线，新建生产车间、宿舍、仓库和食堂，项目分二期建设，厂房一期完成50000平方米，二期完成30000平方米；购置设备，年产耳机7000万条。</t>
  </si>
  <si>
    <t>钦州市浦北县县城工业园区</t>
  </si>
  <si>
    <t>广西宁明泰科盛精密技术有限公司</t>
  </si>
  <si>
    <t>凭祥边境经济合作区泰科盛电子配件加工项目</t>
  </si>
  <si>
    <t>泰科盛电子配件加工项目位于凭祥-宁明贸易加工园区内，由深圳市泰科盛科技有限公司投资建设，项目租用12#标准厂房，总面积6300平方米，总投资1亿元，包括高精度开料车间、注塑车间、成型车间等。项目主要生产手机贴膜、手机贴皮、平板电脑皮套等，预计年产值1.2亿元以上，可提供400个就业岗位。</t>
  </si>
  <si>
    <t>凭祥-宁明贸易加工园区</t>
  </si>
  <si>
    <t>广西通力电子科技有限公司</t>
  </si>
  <si>
    <t>智能音箱生产项目二期</t>
  </si>
  <si>
    <t>利用约20000平方米厂房建设整机生产线，生产蓝牙音箱、智能音箱、耳机等产品；项目达产后，年产值将达10亿元。</t>
  </si>
  <si>
    <t>北海经开区</t>
  </si>
  <si>
    <t>2021.1-2022.12</t>
  </si>
  <si>
    <t>深圳市南博万设备开发有限公司</t>
  </si>
  <si>
    <t>智能制造和高新电子产业项目</t>
  </si>
  <si>
    <t>项目规划用地130亩，总投资约1亿元，分二期进行，第一期乙方购买厂房和将原在深圳的机械设备及新购置的设备等搬迁至购置厂房开展研发、生产及加工，投资约3000万元。第二期投资约7000万元进行技改和厂房建设等。项目完全建成后预计年产值达2亿元，税收达700万元，提供约800个就业岗位。</t>
  </si>
  <si>
    <t>桂林市平乐县</t>
  </si>
  <si>
    <t>2021.04-2023.12</t>
  </si>
  <si>
    <t>八</t>
  </si>
  <si>
    <t>食品工业</t>
  </si>
  <si>
    <t>南宁市龙光生鲜食品科技有限公司</t>
  </si>
  <si>
    <t>龙光东盟生鲜食品智慧港项目</t>
  </si>
  <si>
    <t>项目在经开区海城路南侧、同兴路西侧购地，用地面积约231亩，规划建设生鲜集成加工区、城市中央厨房、智慧仓储区、集采分销区、科创研发中心、5G物联中心、中枢集控中心及配套设施等。项目竣工投产后，可实现年工业总产值30亿元，年税收不低于1亿元。</t>
  </si>
  <si>
    <t>南宁市经开区</t>
  </si>
  <si>
    <t>2021.01-2022.06</t>
  </si>
  <si>
    <t>广西雨田科技开发有限公司</t>
  </si>
  <si>
    <t>逮虾记海洋经济产业化项目</t>
  </si>
  <si>
    <t>项目总投资不少于5亿元，用地约88亩计划建设不少于80000平方米厂房及配套，计划建成6条虾滑等虾系列产品生产线；项目建设达产后，预计将实现年销售额不少于20亿元，年纳税不少于2500万元。</t>
  </si>
  <si>
    <t>2021.07-2022.12</t>
  </si>
  <si>
    <t>08食品工业</t>
  </si>
  <si>
    <t>广西天盛酒业投资有限公司</t>
  </si>
  <si>
    <t>一期年产5000千升茶酒项目</t>
  </si>
  <si>
    <t>项目总用地面积369亩，分两期建设，其中一期建设一条年产5000千升茶酒生产线，包括技术中心、原料处理中心、酒水处理及勾调中心、包装车间、成品库房、陶坛库、污水处理中心、消防水池及泵房、锅炉房及机修车间、地磅、倒班宿舍、员工活动中心（食堂）等单体。</t>
  </si>
  <si>
    <t>2019.6-2021.10</t>
  </si>
  <si>
    <t>广西天龙泉酒业有限公司</t>
  </si>
  <si>
    <t>配制酒、黄酒配套设施四期工程项目</t>
  </si>
  <si>
    <r>
      <t>项目新增用地面积</t>
    </r>
    <r>
      <rPr>
        <sz val="10"/>
        <rFont val="仿宋_GB2312"/>
        <charset val="0"/>
      </rPr>
      <t>101</t>
    </r>
    <r>
      <rPr>
        <sz val="10"/>
        <rFont val="仿宋_GB2312"/>
        <charset val="134"/>
      </rPr>
      <t>亩，新购置安装</t>
    </r>
    <r>
      <rPr>
        <sz val="10"/>
        <rFont val="仿宋_GB2312"/>
        <charset val="0"/>
      </rPr>
      <t>2</t>
    </r>
    <r>
      <rPr>
        <sz val="10"/>
        <rFont val="仿宋_GB2312"/>
        <charset val="134"/>
      </rPr>
      <t>＃、</t>
    </r>
    <r>
      <rPr>
        <sz val="10"/>
        <rFont val="仿宋_GB2312"/>
        <charset val="0"/>
      </rPr>
      <t>3</t>
    </r>
    <r>
      <rPr>
        <sz val="10"/>
        <rFont val="仿宋_GB2312"/>
        <charset val="134"/>
      </rPr>
      <t>＃、</t>
    </r>
    <r>
      <rPr>
        <sz val="10"/>
        <rFont val="仿宋_GB2312"/>
        <charset val="0"/>
      </rPr>
      <t>4</t>
    </r>
    <r>
      <rPr>
        <sz val="10"/>
        <rFont val="仿宋_GB2312"/>
        <charset val="134"/>
      </rPr>
      <t>＃、</t>
    </r>
    <r>
      <rPr>
        <sz val="10"/>
        <rFont val="仿宋_GB2312"/>
        <charset val="0"/>
      </rPr>
      <t>5</t>
    </r>
    <r>
      <rPr>
        <sz val="10"/>
        <rFont val="仿宋_GB2312"/>
        <charset val="134"/>
      </rPr>
      <t>＃陶坛库不锈钢罐区，建设联合包装车间及展销中心等配套设施。项目建成后，将形成日投</t>
    </r>
    <r>
      <rPr>
        <sz val="10"/>
        <rFont val="仿宋_GB2312"/>
        <charset val="0"/>
      </rPr>
      <t>80</t>
    </r>
    <r>
      <rPr>
        <sz val="10"/>
        <rFont val="仿宋_GB2312"/>
        <charset val="134"/>
      </rPr>
      <t>吨大米、年产</t>
    </r>
    <r>
      <rPr>
        <sz val="10"/>
        <rFont val="仿宋_GB2312"/>
        <charset val="0"/>
      </rPr>
      <t>2</t>
    </r>
    <r>
      <rPr>
        <sz val="10"/>
        <rFont val="仿宋_GB2312"/>
        <charset val="134"/>
      </rPr>
      <t>万吨黄酒、配制酒的生产能力。</t>
    </r>
  </si>
  <si>
    <t>河池市罗城县</t>
  </si>
  <si>
    <t>巴马益生菌科技有限公司</t>
  </si>
  <si>
    <t>巴马益生菌产品加工基地项目</t>
  </si>
  <si>
    <r>
      <t>本项目新建一个建筑面积</t>
    </r>
    <r>
      <rPr>
        <sz val="10"/>
        <rFont val="仿宋_GB2312"/>
        <charset val="0"/>
      </rPr>
      <t>42545.15</t>
    </r>
    <r>
      <rPr>
        <sz val="10"/>
        <rFont val="宋体"/>
        <charset val="134"/>
      </rPr>
      <t>㎡</t>
    </r>
    <r>
      <rPr>
        <sz val="10"/>
        <rFont val="仿宋_GB2312"/>
        <charset val="134"/>
      </rPr>
      <t>的加工基地，实现年产</t>
    </r>
    <r>
      <rPr>
        <sz val="10"/>
        <rFont val="仿宋_GB2312"/>
        <charset val="0"/>
      </rPr>
      <t>5</t>
    </r>
    <r>
      <rPr>
        <sz val="10"/>
        <rFont val="仿宋_GB2312"/>
        <charset val="134"/>
      </rPr>
      <t>吨益生菌粉剂，</t>
    </r>
    <r>
      <rPr>
        <sz val="10"/>
        <rFont val="仿宋_GB2312"/>
        <charset val="0"/>
      </rPr>
      <t>1</t>
    </r>
    <r>
      <rPr>
        <sz val="10"/>
        <rFont val="仿宋_GB2312"/>
        <charset val="134"/>
      </rPr>
      <t>万吨益生菌健康系列产品（益生菌乳制品、益生菌饮料等），配套建设办公、检测及技术中心综合楼以及配套专家楼。</t>
    </r>
  </si>
  <si>
    <t>河池巴马县</t>
  </si>
  <si>
    <t>安琪酵母（崇左）有限公司</t>
  </si>
  <si>
    <t>年产15000吨酵母扩建工程</t>
  </si>
  <si>
    <t>项目总投资2.3亿元，对现有35000吨活性干酵母产能基础上，进一步优化布局和升级改造，建成新增年产15000吨高活性干酵母的生产能力，达到年产50000吨高活性干酵母产能。</t>
  </si>
  <si>
    <t>2020.11-2022.05</t>
  </si>
  <si>
    <t>皇氏来宾乳业有限公司</t>
  </si>
  <si>
    <t>来宾乳制品加工基地建设项目</t>
  </si>
  <si>
    <t>计划在来宾工业园建设年产能3.5万吨/年的智能乳制品加工基地。项目2021年10月开工，预计实施期1年零3个月。</t>
  </si>
  <si>
    <t>广西志冠实业开发有限公司</t>
  </si>
  <si>
    <t>年产4.5万吨胶原原材料（二期）</t>
  </si>
  <si>
    <r>
      <t>建设厂房及附属设施，新建8#车间、9#车间、2#车间、5#车间、机修车间等建筑面积41170</t>
    </r>
    <r>
      <rPr>
        <sz val="10"/>
        <rFont val="宋体"/>
        <charset val="134"/>
      </rPr>
      <t>㎡</t>
    </r>
    <r>
      <rPr>
        <sz val="10"/>
        <rFont val="仿宋_GB2312"/>
        <charset val="134"/>
      </rPr>
      <t>。</t>
    </r>
  </si>
  <si>
    <t>梧州市城东镇思扶村大冲口地块</t>
  </si>
  <si>
    <t>2021.7-2023.7</t>
  </si>
  <si>
    <t>北海森洲生物技术有限公司</t>
  </si>
  <si>
    <t>广西森洲粮油加工副产物环保提纯技术开发应用项目（一期）</t>
  </si>
  <si>
    <t>一期建设年产混合脂肪酸36000吨/年，建设生产线一套以及完整的生产、生活设施、设备。</t>
  </si>
  <si>
    <t>北海铁山东港产业园</t>
  </si>
  <si>
    <t>象州新好农牧有限公司</t>
  </si>
  <si>
    <t>象州新好年产30万吨饲料厂项目</t>
  </si>
  <si>
    <t>项目采用国内先进科技及自有先进工艺技术，计划投资1亿元，建设1条膨胀线（时产10吨）和2条（时产30吨）饲料生产线，达到年产30万吨的产能。项目的建设将填补全市内无大型饲料厂的空白，且可全产业链供给，辐射周边多市县大型养殖场。</t>
  </si>
  <si>
    <t>来宾市象州县</t>
  </si>
  <si>
    <t>2021.9-2022.12</t>
  </si>
  <si>
    <t>广西扶绥县惠利包装有限公司</t>
  </si>
  <si>
    <t>惠利食品企业配套项目</t>
  </si>
  <si>
    <t>项目用地面积32.34亩，主要建设2栋车间、1栋仓库、1栋办公楼、1栋宿舍楼等，总建筑面积2.5万平方米。建成后用于生产加工各种制箱、纸板、啤盒、塑料包装制品及食品配套制罐、制箱等。</t>
  </si>
  <si>
    <t>2021.6-2022.12</t>
  </si>
  <si>
    <t>桂林集琦生化有限公司</t>
  </si>
  <si>
    <t>桂林集琦农产品提质增效项目</t>
  </si>
  <si>
    <t>集琦纳米硒发酵车间、灌装生产线建设。</t>
  </si>
  <si>
    <t>桂林市临桂区</t>
  </si>
  <si>
    <t>2020.01-2022.08</t>
  </si>
  <si>
    <t>广西产地农业科技有限公司</t>
  </si>
  <si>
    <t>110000吨速冻果汁、果肉深加工产业链补链强链改造</t>
  </si>
  <si>
    <t>分两期建设成6条生产线。第一期为租用标准厂房装修和设备安装，共一条生产线，建设期18个月；第二期预计购买100亩地，建设5条生产线，建设期16个月。项目总投资共计2000万元，建设期34个月。</t>
  </si>
  <si>
    <t>崇左市江州区工业大道 1 号中泰产业园</t>
  </si>
  <si>
    <t>2019.08-2022.06</t>
  </si>
  <si>
    <t>广西农轩科技服务有限公司</t>
  </si>
  <si>
    <t>桂平市社坡镇腐竹产业后续废豆渣处理项目</t>
  </si>
  <si>
    <t>本项目建设一座豆渣处理厂，日处理量约300吨。具体建设内容为：钢结构厂房建筑面积3000平方米，场地硬化1500平方米，80kW变压器2台，200t一体化污水处理设备一套，豆渣脱水烘干设备3套。</t>
  </si>
  <si>
    <t>广西桂平市敬贤庄罗秀米粉食品有限公司</t>
  </si>
  <si>
    <t>米粉生产线技术改造项目</t>
  </si>
  <si>
    <t>购进生产米粉改造机械设备，扩建厂房仓库等。</t>
  </si>
  <si>
    <t>广西宁明清和果品有限公司</t>
  </si>
  <si>
    <t>清和果业扩建项目</t>
  </si>
  <si>
    <t>预计投资1500万元，增加租用标准厂房18#第三层，约2700平方米，预计增加3条生产线，8套设备，年加工坚果类3000吨，年能耗约100万千瓦时。</t>
  </si>
  <si>
    <t>玉林市广生米业有限公司</t>
  </si>
  <si>
    <t>年加工8000吨大米生产线技术改造项目</t>
  </si>
  <si>
    <t>对现有大米加工生产线进行技术改造，购置和安装新设备，主要包括色选机、流程阀、脉冲除尘器等设备。</t>
  </si>
  <si>
    <t>北流市</t>
  </si>
  <si>
    <t>2021.10-2022.03</t>
  </si>
  <si>
    <t>广西宁明东亚糖业有限公司</t>
  </si>
  <si>
    <t>精制糖生产线“三化”改造升级</t>
  </si>
  <si>
    <t>1.精糖DCS自动控制系统更新升级；2新增日产1000吨/天自动装包及机器人码垛系统；3更换FCB1750分蜜机控制系统</t>
  </si>
  <si>
    <t>崇左市宁明县</t>
  </si>
  <si>
    <t>2020.12-2021.12</t>
  </si>
  <si>
    <t>广西东门南华糖业有限责任公司</t>
  </si>
  <si>
    <t>糖厂降耗提效升级改造</t>
  </si>
  <si>
    <t>项目通过进行技术升级改造以实现降低生产能耗和效率提高，主要内容：1、无人值守智能过磅系统应用；2、锅炉系统进行技术升级改造； 3、燃硫炉系统设备升级改造；4、列管式加热器（含自控装置）升级改造；5、全自动连续离心分蜜机应用；6、白砂糖全自动装包码垛系统升级改造；7、供水管道改造扩建。</t>
  </si>
  <si>
    <t>崇左市扶绥县东门镇</t>
  </si>
  <si>
    <t>2020.6-2021.12</t>
  </si>
  <si>
    <t>桂平市德润三浔记食品有限公司</t>
  </si>
  <si>
    <t>桂平市德润三浔记食品有限公司加装生产线及技术改造</t>
  </si>
  <si>
    <t>新建2500平方厂房以及增加一条年产2500吨米粉生产线，新建包装厂，以及原有生产线改造。</t>
  </si>
  <si>
    <t>广西桂平市罗秀米粉有限公司</t>
  </si>
  <si>
    <t>广西桂平市罗秀米粉有限公司生产线技术改造</t>
  </si>
  <si>
    <t>拆除原有落后生产线，新建一条年产米粉3200吨的米粉生产线。</t>
  </si>
  <si>
    <t>九</t>
  </si>
  <si>
    <t>医药工业</t>
  </si>
  <si>
    <t>广西新宇瑞霖医疗科技股份有限公司</t>
  </si>
  <si>
    <t>北海医用制氧设备项目生产基地项目</t>
  </si>
  <si>
    <t>项目规划用地250亩，总建筑面积20余万平方米。项目（一期）总面积约6.1万平方米，建设医用制氧设备研发和生产中心，年生产医用大型制氧机、小型制氧机等制氧机系列产品超20万套，年产值约3亿元。项目（二期）建筑面积约为14万平方米，引进6-10家产业链企业，建设医疗器械研发中心、医疗软件开发中心和生产中心，研发和生产医用制氧机、共享制氧机、微压饱和制氧机、医疗机器人等医疗器械产品超100万套，年产值约7亿元。项目公司拥有在节能性、高氧收率等领域的先进技术储备，产品采用先进的PSA医用分子筛制氧系统技术。</t>
  </si>
  <si>
    <t>2020.09-2023.12</t>
  </si>
  <si>
    <t>09医药工业</t>
  </si>
  <si>
    <t>广西迈达医疗科技公司</t>
  </si>
  <si>
    <t>蒙山县医用健康手套项目</t>
  </si>
  <si>
    <t>本项目规划用地200亩，房产面积120000平方米，建设丁腈手套及乳胶生产线20条。一次性健康防护手套应用十分广泛，在从多行业包括医疗、制药、食品、汽车业以及其他行业均在运用。总投资5亿元，达产产值10亿元。</t>
  </si>
  <si>
    <t>梧州市蒙山县工业集中区（古家坪片区）</t>
  </si>
  <si>
    <t>2021.11-2023.11</t>
  </si>
  <si>
    <t>广西中恒医疗科技有限公司</t>
  </si>
  <si>
    <t>广西应急医疗物资保障梧州基地（一期）</t>
  </si>
  <si>
    <r>
      <t>对厂区内原有的14号厂房6000</t>
    </r>
    <r>
      <rPr>
        <sz val="10"/>
        <rFont val="宋体"/>
        <charset val="134"/>
      </rPr>
      <t>㎡</t>
    </r>
    <r>
      <rPr>
        <sz val="10"/>
        <rFont val="仿宋_GB2312"/>
        <charset val="134"/>
      </rPr>
      <t>的面积进行改建，以及在厂区现有的177亩土地上新建应急医疗物资生产和储备车间。规划建设防护用品生产车间、智能立体仓库、原材料仓库、办公及调控控制中心、E0灭菌及解析车间、甲类物品仓库、废物仓库等建筑，计划投入口罩、额温枪、护目镜以及防护服生产线等。</t>
    </r>
  </si>
  <si>
    <t>广西铭磊维生药业有限公司</t>
  </si>
  <si>
    <t>药品生产基地项目</t>
  </si>
  <si>
    <t>项目一期：购买来宾高新技术产业园11#、16#标准厂房及产业园地块，总坪40.88亩，按照中国药品GMP要求和标准建设塑料安瓿注射剂及软胶囊滴剂两条生产线，并建设研发生产检验实验室及其他配套设施，年产维生素k软胶囊口服滴剂2亿粒。项目二期：计划购买土地40余亩建设雾化吸入剂系列产品及冻干粉针剂系列产品生产线。</t>
  </si>
  <si>
    <t>广西来宾市工业园区</t>
  </si>
  <si>
    <t>2018.06-2021.12</t>
  </si>
  <si>
    <t>广西柳州医药股份有限公司</t>
  </si>
  <si>
    <t>健康产业园项目</t>
  </si>
  <si>
    <t>项目规划建设净用地面积为122亩，总建筑面积11万平方米，建设生产功能区、配套服务功能区。主要采购先进设备建设粗加工车间、中药提取车间、颗粒剂车间、医院制剂车间、现代医疗器械生产车间及配套设施等，项目预计达产后，形成年产中药配方颗粒3000吨、年处理中药材1万吨的生产能力。</t>
  </si>
  <si>
    <t>2021.01-2022.10</t>
  </si>
  <si>
    <t>广西忠宁制药有限公司</t>
  </si>
  <si>
    <t>中成药生产项目</t>
  </si>
  <si>
    <t>项目占地面积约120亩，计划新建生产厂房60000平方米，改造旧厂房20000平方米，建有配套环保的设施工程。主要生产产品有：片剂、颗粒剂、合剂、酊剂（内服）、搽剂（外用）、溶液剂（外用）、胶囊剂等，项目完成投产后预计年销售收入约8500万元，缴纳税费400多万元，新增就业人员160人。该项目的实施，对于发展地方经济、扩大就业具有积极的意义。</t>
  </si>
  <si>
    <t>广西安格尔建材科技有限公司的北面（原南宁地区通用机械厂宿舍区范围内）</t>
  </si>
  <si>
    <t>2018.10-2022.12</t>
  </si>
  <si>
    <t>广西双蚁药业有限公司</t>
  </si>
  <si>
    <t>广西“双蚁”壮成药、瑶药开发及生产基地建设项目</t>
  </si>
  <si>
    <t>项目属医药产业链补链项目，采用现代提取分离技术及中药制药过程系统工程技术，制造颗粒剂、胶囊剂等壮成药、瑶药产品。项目购置前处理设备、水提取浓缩设备、醇提取浓缩设备等设备及其配套设施，建设提取及前处理车间、综合制剂车间、综合仓库、科技综合楼、固体制剂车间、机修配电房、消防水池及泵房、污水处理站等，建设形成颗粒剂11700吨/年，胶囊剂3.88亿粒，片剂28亿片/年，糖浆剂288万瓶/年的生产规模。</t>
  </si>
  <si>
    <t>广西一曜生物科技有限公司</t>
  </si>
  <si>
    <t>高端动物疫苗研发与生产基地项目</t>
  </si>
  <si>
    <r>
      <t>建设年产</t>
    </r>
    <r>
      <rPr>
        <sz val="10"/>
        <rFont val="仿宋_GB2312"/>
        <charset val="0"/>
      </rPr>
      <t>2000</t>
    </r>
    <r>
      <rPr>
        <sz val="10"/>
        <rFont val="仿宋_GB2312"/>
        <charset val="134"/>
      </rPr>
      <t>万支新型狂犬灭活疫苗生产基地，</t>
    </r>
    <r>
      <rPr>
        <sz val="10"/>
        <rFont val="仿宋_GB2312"/>
        <charset val="0"/>
      </rPr>
      <t>5</t>
    </r>
    <r>
      <rPr>
        <sz val="10"/>
        <rFont val="仿宋_GB2312"/>
        <charset val="134"/>
      </rPr>
      <t>年内形成系列疫苗研发生产能力，打造生物医药产业集群。其中一期项目租用标准厂房</t>
    </r>
    <r>
      <rPr>
        <sz val="10"/>
        <rFont val="仿宋_GB2312"/>
        <charset val="0"/>
      </rPr>
      <t>6500</t>
    </r>
    <r>
      <rPr>
        <sz val="10"/>
        <rFont val="仿宋_GB2312"/>
        <charset val="134"/>
      </rPr>
      <t>平方米，投资</t>
    </r>
    <r>
      <rPr>
        <sz val="10"/>
        <rFont val="仿宋_GB2312"/>
        <charset val="0"/>
      </rPr>
      <t>5000</t>
    </r>
    <r>
      <rPr>
        <sz val="10"/>
        <rFont val="仿宋_GB2312"/>
        <charset val="134"/>
      </rPr>
      <t>万元，建成年产</t>
    </r>
    <r>
      <rPr>
        <sz val="10"/>
        <rFont val="仿宋_GB2312"/>
        <charset val="0"/>
      </rPr>
      <t>3000</t>
    </r>
    <r>
      <rPr>
        <sz val="10"/>
        <rFont val="仿宋_GB2312"/>
        <charset val="134"/>
      </rPr>
      <t>万份兽用灭活狂犬疫苗及保健产品项目。</t>
    </r>
  </si>
  <si>
    <t>贺州市生态产业园</t>
  </si>
  <si>
    <t>2018.12-2021.12</t>
  </si>
  <si>
    <t>广西禅方药业有限公司</t>
  </si>
  <si>
    <t>广西禅方药业有限公司药品生产线扩产升级技术改造项目</t>
  </si>
  <si>
    <t>新建提取车间1600平米、新建库房600平米、改建200平米的精烘包1个，购置多功能提取罐（6吨）10个、高效浓缩设备3台（套）、流化床1台、检验仪器6台、中央空调6台、智能化袋包生产线1条、全自动颗粒中包设备3台、双切颗粒分装机4台、多功能颗粒分装机2台、颗粒生产线的场地改造以及配套水电、消防、环保等设施。</t>
  </si>
  <si>
    <t>桂林市全州县</t>
  </si>
  <si>
    <t>2020.01-2021.11</t>
  </si>
  <si>
    <t>十</t>
  </si>
  <si>
    <t>造纸与木材加工</t>
  </si>
  <si>
    <t>广西祥盛家居材料科技股份有限公司</t>
  </si>
  <si>
    <t>高端绿色家居制造项目</t>
  </si>
  <si>
    <t>项目规划用地867亩，建设年产400万平方米多层实木地板、600万平方米可加工饰面板、10万套高端家居以及配套年产60万立方米绿色家居材料项目，新建产品研发中心、高端家居展示中心等基础设施，建设“林板家居一体化”生产示范基地。</t>
  </si>
  <si>
    <t>2020-2024</t>
  </si>
  <si>
    <t>10造纸与木材加工</t>
  </si>
  <si>
    <t>广西三威家居新材股份有限公司</t>
  </si>
  <si>
    <t>高端绿色家居新材智能制造项目</t>
  </si>
  <si>
    <t>项目占地600亩，预计产值15亿元，年产60万立方米新型环保超强刨花板、20万吨制胶，3000万平方米饰面人造板，10万套定制家具。项目属高端绿色家居产业链延链补链项目，采用自主拥有的《超低甲醛释放量胶粘剂及其制备方法》、《高防潮胶粘剂及其制备方法》等发明专利技术，研发制造超低甲醛释放量刨花板、无醛添加环保超强刨花板、结构刨花板等新产品。项目购置先进的连续平压环保超强刨花板生产设备，智能化制醛、制胶设备，先进的人造板贴面设备，智能恒温恒湿仓储设备，智能家居生产设备等。公司拥有发明专利13个，实用新型专利33个。</t>
  </si>
  <si>
    <t>梧州市苍梧县旺甫工业小镇</t>
  </si>
  <si>
    <t>2022.2-2025.12</t>
  </si>
  <si>
    <t>广西瑾邦木业有限公司</t>
  </si>
  <si>
    <t>年产60万立方米高档建筑模板项目</t>
  </si>
  <si>
    <t>总占地面积430亩，其中标准厂房14926万平方米，办公楼4000多平方米，引进国内先进的板材综合加工生产线多200条，各种自动化模板生产设备800多套，日均消耗单板原材料8000立方，年产60万立方米胶合板10万立方米生态板。</t>
  </si>
  <si>
    <t>贵港市平南县工业园区临江园</t>
  </si>
  <si>
    <t>广西丽森木业有限责任公司</t>
  </si>
  <si>
    <t>年产60万立方米的中高密度纤维板项目</t>
  </si>
  <si>
    <t>项目一期总投资3.5亿元，占地238亩，建设生产车间、办公楼等，建设一条年产25万立方米中高密度纤维板项目；一期建成达产后，达到年产25万立方米的高端人造板产量。项目立足高端品牌，定制产品战略，以环保为先，以规模化和循环利用为导向，采用当前最先进的全套德国进口设备（德国辛北尔康普生产线）；经济效益明显，项目达产后预计实现年销售收入超3.8亿元，年税收2000万元以上，提供就业岗位200多个。</t>
  </si>
  <si>
    <t>广西绿境竹业有限公司</t>
  </si>
  <si>
    <t>年产3万立方米工程竹材生产线项目</t>
  </si>
  <si>
    <r>
      <t>项目通过对资源林场毛竹地产林的改培，综合利用物联网、机电一体化、传感器、自动控制等先进技术，研发多种型号的工程用竹集成材。项目购置WL933型六轴四面刨、GC-016型工程竹材热压机并合作开发工程竹材自动冷却定型等先进设备，实现年产结构用工程竹3万m</t>
    </r>
    <r>
      <rPr>
        <sz val="10"/>
        <rFont val="Times New Roman"/>
        <charset val="134"/>
      </rPr>
      <t>³</t>
    </r>
    <r>
      <rPr>
        <sz val="10"/>
        <rFont val="仿宋_GB2312"/>
        <charset val="134"/>
      </rPr>
      <t>，年产值达到4亿人民币以上。项目开发专用冷压定形机，填补目前该工艺领域主要生产装备的空白，保证产品表面质量的一致性。</t>
    </r>
  </si>
  <si>
    <t>桂林市资源县</t>
  </si>
  <si>
    <t>广西冠南木业有限公司</t>
  </si>
  <si>
    <t>年产14万立方米建筑模板项目</t>
  </si>
  <si>
    <t>项目占地面积约70亩，新建总建筑面积35000平方米，其中标准化生产车间31000平方米，购置热压机26台，涂胶机20台，冷压机12 台，具备年产14万立方米高端建筑模板生产能力</t>
  </si>
  <si>
    <t>象州加美人造板有限责任公司</t>
  </si>
  <si>
    <r>
      <t>年产15万m</t>
    </r>
    <r>
      <rPr>
        <vertAlign val="superscript"/>
        <sz val="10"/>
        <rFont val="仿宋_GB2312"/>
        <charset val="134"/>
      </rPr>
      <t>3</t>
    </r>
    <r>
      <rPr>
        <sz val="10"/>
        <rFont val="仿宋_GB2312"/>
        <charset val="134"/>
      </rPr>
      <t>高密度薄板生产线项目</t>
    </r>
  </si>
  <si>
    <t>项目占地面积170亩，建设一条年产15万立方高中密度纤维板生产线，配套建设一条年产6000吨脲醛胶黏剂生产线及制胶车间、物料库、泵房水池、地磅房等公辅工程，购置木片制备、热磨系统、纤维分选系统等的配套设备。项目建成后，具备年综合利用枝桠、木屑等木材加工剩余物15.2万吨，年产15万立方米中高密度纤维板及6000吨脲醛胶黏剂的能力。</t>
  </si>
  <si>
    <t>广西扶绥方舟木业有限公司</t>
  </si>
  <si>
    <t>年产6万立方米新型生态板材、7万平方米衣柜门、10万套定制衣柜及零部件生产项目</t>
  </si>
  <si>
    <t>年产6 万立方米新型生态板材、7万平方米衣柜门、10 万套定制衣柜生产线，生产厂房、锅炉房、仓库、职工宿舍、办公室及其他配套建筑。</t>
  </si>
  <si>
    <t>广西壮族自治区:崇左市_扶绥县山圩林产工业园</t>
  </si>
  <si>
    <t>2020.9-2022.12</t>
  </si>
  <si>
    <t>广西贵港市耀德木业有限公司</t>
  </si>
  <si>
    <t>木屋生产项目A地块</t>
  </si>
  <si>
    <t>项目占地面积25430.17平方米，总投资10000万元，建设年产1000套红木家具、5万立方米生态板的生产线，以订单生产木屋，建设内容包括生产车间、仓库、办公楼及配套设施。</t>
  </si>
  <si>
    <t>贵港（覃塘）国际绿色家居产业园</t>
  </si>
  <si>
    <t>广西裕同包装材料有限公司</t>
  </si>
  <si>
    <t>广西裕同包装材料有限公司干浆板扩建项目</t>
  </si>
  <si>
    <t>项目属节能环保产业链延链补链项目，采用的连续蒸煮、ECF漂白、碱回收等都是国内和国际先进的节能环保先进技术，回收废弃甘蔗渣，生产用于环保餐具的漂白蔗渣干浆板和本色蔗渣浆干浆板。项目购置长网多缸浆板机、压力筛、除砂器、多盘浓缩机、长网多缸浆板机、理纸切纸机、称重打包机等先进设备，建设形成年产干浆板6.8万吨产能。</t>
  </si>
  <si>
    <t>广西恒通万泉河木业有限公司</t>
  </si>
  <si>
    <t>恒通年产30万方高端家具项目</t>
  </si>
  <si>
    <t>项目填补广西高档木饰面加长板、超平加长板、阻燃加长板、防变形衣柜、橱柜专用门板、无醛高档家具板领域空白。项目建设实行深化木材的加工、进行资源的综合开发，木材工业能源消耗低，污染少，资源有再生性。采用高新技术和实用技术改造苍梧县木材产业链条，带动产业结构调整和优化升级。本项目利于调整苍梧县林业产业结构，促进形成优质高效的现代林业产业体系。项目购置冷压机、热压机、锯边机、涂胶机等先进设备，建设形成年产30万方高端家具。</t>
  </si>
  <si>
    <t>2021.5-2023.4</t>
  </si>
  <si>
    <t>桂林澳群彩印有限公司</t>
  </si>
  <si>
    <t>印刷工厂自动化及智能提升项目</t>
  </si>
  <si>
    <t>项目填补广西印刷包装产业全生产车间智能化、信息化空白，采用物联网、大数据、人工智能等先进技术，建设以下内容：（1）6万平方米厂房；（2）印刷工艺优化系统；（3）ERP系统。项目购置激光照排机、扫描仪，凹版印刷机，胶印机组等先进设备，形成年产120万大箱烟标、其他印刷品折合50万大箱烟标的生产能力。建设的生产线从原辅料进料、印前设计、印中管控、印后装整全自动化，并且工艺实时优化，运营管理信息化。项目实施单位是中国印刷百强企业和广西印刷包装的龙头企业，目前拥有发明专利2件，实用新型专利2件。</t>
  </si>
  <si>
    <t>桂林市七星区</t>
  </si>
  <si>
    <t>环保升级技改项目</t>
  </si>
  <si>
    <r>
      <t>1.增加年产31.5万m</t>
    </r>
    <r>
      <rPr>
        <sz val="10"/>
        <rFont val="Times New Roman"/>
        <charset val="134"/>
      </rPr>
      <t>³</t>
    </r>
    <r>
      <rPr>
        <sz val="10"/>
        <rFont val="仿宋_GB2312"/>
        <charset val="134"/>
      </rPr>
      <t>高密度纤维板生产线干燥尾气清洁系统；2、对原有污水处理站进行技改。</t>
    </r>
  </si>
  <si>
    <t>智能化改造项目</t>
  </si>
  <si>
    <t>产品自动包装、产品机器人分拣、生产线智能改造、生产线自动化控制系统升级、削片机械化上料系统改造、蒸汽回收系统、热能工厂除尘系统改造等。</t>
  </si>
  <si>
    <t>广西贺州市红星纸业有限公司</t>
  </si>
  <si>
    <r>
      <t>年产2</t>
    </r>
    <r>
      <rPr>
        <sz val="10"/>
        <rFont val="仿宋_GB2312"/>
        <charset val="134"/>
      </rPr>
      <t>万吨热敏纸产品升级涂布技术改造项目</t>
    </r>
  </si>
  <si>
    <r>
      <t>建设年产2</t>
    </r>
    <r>
      <rPr>
        <sz val="10"/>
        <rFont val="仿宋_GB2312"/>
        <charset val="134"/>
      </rPr>
      <t>万吨热敏纸产品涂布工序生产线。该项目需建涂布车间钢构厂房一间，面积</t>
    </r>
    <r>
      <rPr>
        <sz val="10"/>
        <rFont val="仿宋_GB2312"/>
        <charset val="0"/>
      </rPr>
      <t>2500</t>
    </r>
    <r>
      <rPr>
        <sz val="10"/>
        <rFont val="仿宋_GB2312"/>
        <charset val="134"/>
      </rPr>
      <t>平方米，购置</t>
    </r>
    <r>
      <rPr>
        <sz val="10"/>
        <rFont val="仿宋_GB2312"/>
        <charset val="0"/>
      </rPr>
      <t>1800/350</t>
    </r>
    <r>
      <rPr>
        <sz val="10"/>
        <rFont val="仿宋_GB2312"/>
        <charset val="134"/>
      </rPr>
      <t>型涂布机</t>
    </r>
    <r>
      <rPr>
        <sz val="10"/>
        <rFont val="仿宋_GB2312"/>
        <charset val="0"/>
      </rPr>
      <t>2</t>
    </r>
    <r>
      <rPr>
        <sz val="10"/>
        <rFont val="仿宋_GB2312"/>
        <charset val="134"/>
      </rPr>
      <t>台，分切机</t>
    </r>
    <r>
      <rPr>
        <sz val="10"/>
        <rFont val="仿宋_GB2312"/>
        <charset val="0"/>
      </rPr>
      <t>4</t>
    </r>
    <r>
      <rPr>
        <sz val="10"/>
        <rFont val="仿宋_GB2312"/>
        <charset val="134"/>
      </rPr>
      <t>台，砂磨机</t>
    </r>
    <r>
      <rPr>
        <sz val="10"/>
        <rFont val="仿宋_GB2312"/>
        <charset val="0"/>
      </rPr>
      <t>4</t>
    </r>
    <r>
      <rPr>
        <sz val="10"/>
        <rFont val="仿宋_GB2312"/>
        <charset val="134"/>
      </rPr>
      <t>台，溶解罐</t>
    </r>
    <r>
      <rPr>
        <sz val="10"/>
        <rFont val="仿宋_GB2312"/>
        <charset val="0"/>
      </rPr>
      <t>8</t>
    </r>
    <r>
      <rPr>
        <sz val="10"/>
        <rFont val="仿宋_GB2312"/>
        <charset val="134"/>
      </rPr>
      <t>个，配料桶</t>
    </r>
    <r>
      <rPr>
        <sz val="10"/>
        <rFont val="仿宋_GB2312"/>
        <charset val="0"/>
      </rPr>
      <t>6</t>
    </r>
    <r>
      <rPr>
        <sz val="10"/>
        <rFont val="仿宋_GB2312"/>
        <charset val="134"/>
      </rPr>
      <t>个，螺杆泵</t>
    </r>
    <r>
      <rPr>
        <sz val="10"/>
        <rFont val="仿宋_GB2312"/>
        <charset val="0"/>
      </rPr>
      <t>6</t>
    </r>
    <r>
      <rPr>
        <sz val="10"/>
        <rFont val="仿宋_GB2312"/>
        <charset val="134"/>
      </rPr>
      <t>台，配套全数字的自动化控制系统等设备。</t>
    </r>
  </si>
  <si>
    <t>贵港市覃塘区科发木业有限公司</t>
  </si>
  <si>
    <t>年产6万立方米生态板扩建项目</t>
  </si>
  <si>
    <t>压贴机5台，热压机2台，切边机2台等生产设备，新建厂房870平方米。</t>
  </si>
  <si>
    <t>贵港市覃塘林业生态循环经济（核心）示范区</t>
  </si>
  <si>
    <t>十一</t>
  </si>
  <si>
    <t>纺织服装与皮革</t>
  </si>
  <si>
    <t>广西业盛富泰实业投资有限公司</t>
  </si>
  <si>
    <t>岑溪泰森新纺织产业集聚区</t>
  </si>
  <si>
    <t>项目分三期建设。一期规划开发550亩，投资约8亿元，主要建设织造、印染以及污水处理厂、仓储物流一期工程以及相关配套基础设施；二期规划开发400亩，投资约10.5亿元，主要建设织造、印染以及污水处理厂、仓储物流二期工程以及相关配套基础设施；三期规划开发470亩，投资约1.5亿元以上，主要建设高端纺纱、织造、印染以及相关商业配套设施。</t>
  </si>
  <si>
    <t>2020.04-2023.12</t>
  </si>
  <si>
    <t>11纺织服装与皮革</t>
  </si>
  <si>
    <t>丝绸之路广西河池丝绸产业园有限公司</t>
  </si>
  <si>
    <t>宜州市冠华丝绸印染项目</t>
  </si>
  <si>
    <r>
      <t>新增生产及辅助设备</t>
    </r>
    <r>
      <rPr>
        <sz val="10"/>
        <rFont val="仿宋_GB2312"/>
        <charset val="0"/>
      </rPr>
      <t>160</t>
    </r>
    <r>
      <rPr>
        <sz val="10"/>
        <rFont val="仿宋_GB2312"/>
        <charset val="134"/>
      </rPr>
      <t>余台（套），新建厂房及综合仓库、配电房等配套设施</t>
    </r>
    <r>
      <rPr>
        <sz val="10"/>
        <rFont val="仿宋_GB2312"/>
        <charset val="0"/>
      </rPr>
      <t>13864</t>
    </r>
    <r>
      <rPr>
        <sz val="10"/>
        <rFont val="宋体"/>
        <charset val="134"/>
      </rPr>
      <t>㎡</t>
    </r>
    <r>
      <rPr>
        <sz val="10"/>
        <rFont val="仿宋_GB2312"/>
        <charset val="134"/>
      </rPr>
      <t>；建设丝绸炼、染、印生产线。项目建成后将形成年产</t>
    </r>
    <r>
      <rPr>
        <sz val="10"/>
        <rFont val="仿宋_GB2312"/>
        <charset val="0"/>
      </rPr>
      <t>1000</t>
    </r>
    <r>
      <rPr>
        <sz val="10"/>
        <rFont val="仿宋_GB2312"/>
        <charset val="134"/>
      </rPr>
      <t>万米丝绸炼白及1</t>
    </r>
    <r>
      <rPr>
        <sz val="10"/>
        <rFont val="仿宋_GB2312"/>
        <charset val="0"/>
      </rPr>
      <t>000</t>
    </r>
    <r>
      <rPr>
        <sz val="10"/>
        <rFont val="仿宋_GB2312"/>
        <charset val="134"/>
      </rPr>
      <t>万米印染制品生产能力。</t>
    </r>
  </si>
  <si>
    <t>河池市宜州区</t>
  </si>
  <si>
    <t>2020.12-2022.12</t>
  </si>
  <si>
    <t>桂平市木乐镇艺悦服装厂</t>
  </si>
  <si>
    <t>桂平市木乐镇艺悦服装厂扩建年产45万套运动服装厂房</t>
  </si>
  <si>
    <t>建占地1.5亩的一栋厂房，内容包括：一层管理人员办公室、二层生产车间、一层辅料间、一层服装烫印间以及买130台缝纫设备。</t>
  </si>
  <si>
    <t>桂平市木乐镇鹏达服装厂</t>
  </si>
  <si>
    <t>桂平市木乐镇鹏达服装厂扩建年产48万套运动服装厂房项目</t>
  </si>
  <si>
    <t>建占地面积0.68亩厂房一栋，内容包括：一层管理人员办公室、一层裁缝间、二层成品车间、一层辅料间、一层烫印折间及购买123部缝纫设备等。</t>
  </si>
  <si>
    <t>桂平市木乐镇赛亿达服装厂</t>
  </si>
  <si>
    <t>桂平市木乐镇赛亿达服装厂扩建年产56万套运动服装厂厂房项目</t>
  </si>
  <si>
    <t>建占地0.58亩的服装厂房一栋，内容包括：一层管理人员办公室、二层生产车间、一层辅料间、一层裁缝间、一层烫印间以及购买123部缝纫设备等。</t>
  </si>
  <si>
    <t>桂平市木乐镇中恒服装厂</t>
  </si>
  <si>
    <t>桂平市木乐镇中恒服装厂扩建年产62万套运动服装厂房</t>
  </si>
  <si>
    <t>建占地面积1.6亩的一栋厂房，内容包括：管理人员及其它科室办公室一层、流水车间2层、成品车间一层、熨烫折车间一层、辅料间一层、布匹存货间一层以及购置154台缝纫设备等。</t>
  </si>
  <si>
    <t>桂平市木乐镇健力奥服装</t>
  </si>
  <si>
    <t>桂平市木乐镇健力奥服装厂扩建55万套运动服厂房项目</t>
  </si>
  <si>
    <t>建占地面积0.65的厂房一栋，内容包括：一层杂物间、一层管理人员办公室、二层生产车间、一层裁缝间、一层辅料间、一层烫印间以及购买130套缝纫设备等。</t>
  </si>
  <si>
    <t>桂平市木乐镇李海服装厂</t>
  </si>
  <si>
    <t>桂平市木乐镇李海服装厂扩建58万套运动服厂房项目</t>
  </si>
  <si>
    <t>建占地0.89亩的厂房，内容包括：厂房一栋，流水车间2层、辅料间一层、成品间一层、办公室一层以及购买88部缝纫设备等。</t>
  </si>
  <si>
    <t>桂平市木乐镇雯轩服装厂</t>
  </si>
  <si>
    <t>桂平市木乐镇雯轩服装厂扩建年产56万套田径服厂房</t>
  </si>
  <si>
    <t>建占地面积0.87亩的厂房，内容包括：厂房1栋有：1裁缝间一层、辅料间一层、成品车间一层、流水车间一层以及购置102台缝纫设备等内容。</t>
  </si>
  <si>
    <t>桂平市木乐镇永鑫服装厂</t>
  </si>
  <si>
    <t>桂平市木乐镇永鑫服装厂厂房扩建项目</t>
  </si>
  <si>
    <t>建占地面积0.57亩的厂房，建设内容包括：厂房一栋总面积2800平方，包含有裁缝间、辅料间、成品间、流水间等。</t>
  </si>
  <si>
    <t>桂平市意利达针织有限公司</t>
  </si>
  <si>
    <t>桂平市意利达针织有限公司扩建年产61万套运动服厂房项目</t>
  </si>
  <si>
    <t>建占地面积为0.87亩的厂房一栋，内容包括：办公室一层、成品间一层、流水车间一层、辅料间一层、杂物间一层以及购买120缝纫设备。</t>
  </si>
  <si>
    <t>桂平市木乐镇鸿业服装厂</t>
  </si>
  <si>
    <t>桂平市木乐镇鸿业服装厂厂房扩建</t>
  </si>
  <si>
    <t>建占地0.85亩的厂房，内容包括：厂房一栋内包括：流水车间2层、管理办公室一间、辅料间1层、烫折衫1层，购置100部缝纫机等。</t>
  </si>
  <si>
    <t>桂平市木乐镇辉亿服装厂</t>
  </si>
  <si>
    <t>桂平市木乐镇辉亿服装厂扩建年产65万套运动服装厂房项目</t>
  </si>
  <si>
    <t>建占地0.58亩的厂房一栋，内容包括：裁缝间一层、生产车间2层、管理人员办公室一层、辅料间一层、熨烫间一层以及150部生产设备。</t>
  </si>
  <si>
    <t>桂平市木乐镇活力健服装厂</t>
  </si>
  <si>
    <t>桂平市木乐镇活力健服装厂扩建年产55万套运动服装厂房项目</t>
  </si>
  <si>
    <t>建占地面积0.65亩的一栋厂房，内容包括：裁缝车间一层、成品车间一层、流水车间一层、辅料间一层及购买88套服装生产设备。</t>
  </si>
  <si>
    <t>桂平市木乐镇瑞唐服装厂</t>
  </si>
  <si>
    <t>桂平市木乐镇瑞唐服装厂扩建年产60万套运动服装厂房项目</t>
  </si>
  <si>
    <t>建占地面积1.8亩的厂房内容包括：厂房一栋，内设管理人员办公室一层，裁缝间一层、生产车间二层、辅料杂物间一层，烫印折衫一层以及购130台缝纫设备。</t>
  </si>
  <si>
    <t>桂平市木乐镇赢朗服装厂</t>
  </si>
  <si>
    <t>桂平市木乐镇赢朗服装厂扩建年产50万套运动服装厂房项目</t>
  </si>
  <si>
    <t>建占地1.1亩的厂房一栋，内容：办公室一层、成品车间一层、流水车间一层、辅料间一层、裁缝间一层以及购买120部缝纫设备等。</t>
  </si>
  <si>
    <t>桂平市木乐镇奥力源服装厂</t>
  </si>
  <si>
    <t>桂平市木乐镇奥力源服装厂扩建年产60万套运动服服装厂房项目</t>
  </si>
  <si>
    <t>建一栋占地0.78亩服装厂房，内容包括：娱乐室一层、辅料间一层、裁缝间一层、成品车间一层、烫印折间一层、临时仓库一层以及购买120部缝纫设备。</t>
  </si>
  <si>
    <t>桂平市木乐镇赛杰服装厂</t>
  </si>
  <si>
    <t>桂平市木乐镇赛杰服装厂扩建年产50万套运动服厂房项目</t>
  </si>
  <si>
    <t>建占地1亩的厂房一栋，内容包括：裁缝车间一层、办公室一层、辅料间一层、杂物间一层、娱乐间一层以及购买80部服装设备等。</t>
  </si>
  <si>
    <t>桂平市嵘坤服饰有限公司</t>
  </si>
  <si>
    <t>桂平市嵘坤服饰有限公司服装厂房扩建项目</t>
  </si>
  <si>
    <t>建厂房一栋包括：车间、裁缝间、辅料间、烫折间等。</t>
  </si>
  <si>
    <t>桂平市木乐镇赛威服装厂</t>
  </si>
  <si>
    <t>桂平市木乐镇赛威服装厂扩建年产48万套运动服装厂房</t>
  </si>
  <si>
    <t>建占地1.2亩的厂房一栋，内容包括：办公室一层、成品车间二层、辅料间一层、裁缝间一层、以及购买80部缝纫设备等。</t>
  </si>
  <si>
    <t>十二</t>
  </si>
  <si>
    <t>其他工业</t>
  </si>
  <si>
    <t>广西防城港核电有限公司</t>
  </si>
  <si>
    <t>防城港核电项目二期</t>
  </si>
  <si>
    <t>建设核电3、4号机组，单机容量为118万千瓦。</t>
  </si>
  <si>
    <t>2015.12-2022.12</t>
  </si>
  <si>
    <t>广西七色珠光材料股份有限公司</t>
  </si>
  <si>
    <t>年产3万吨珠光效应材料项目（二期）</t>
  </si>
  <si>
    <t>项目建设用地220亩，总建筑面积10.96万平方米，年生产 3万吨珠光材料，其中1.5 万吨/年常规工业级珠光材料、1 万吨/年汽车耐侯级珠光材料、0.5 万吨/年化妆品级珠光材料。</t>
  </si>
  <si>
    <t>柳州市鹿寨县</t>
  </si>
  <si>
    <t>2019.11-2023.08</t>
  </si>
  <si>
    <t>13其他工业</t>
  </si>
  <si>
    <t>广西亿库光养硅藻环保科技有限公司</t>
  </si>
  <si>
    <t>亿库海洋硅藻新材料生产基地项目</t>
  </si>
  <si>
    <t>一、二期租赁厂房约5000平方米，三期建设工业用地约220亩，主要开展研发、生产海洋硅藻新材料，设立北部湾海洋生物矿物资源研究中心，建设工业4.0数据中心。</t>
  </si>
  <si>
    <t>北海市海洋产业科技园区</t>
  </si>
  <si>
    <t>2021.12-2025.11</t>
  </si>
  <si>
    <t>中信大锰矿业有限责任公司</t>
  </si>
  <si>
    <t>菱锰矿高效综合利用及污染治理关键技术项目</t>
  </si>
  <si>
    <t>进行高效利用低品位菱锰矿清洁生产电解锰关键技术研究及示范、低品位菱锰矿非电解的高效富集和提纯技术及示范、电解锰废渣资源化利用关键技术研究及工程示范、锰矿区水质保障和土壤生态修复技术研究及示范。通过关键技术的研发、集成和生产示范，为推动电解锰行业技术进步和节能减排，保障电解锰行业健康持续发展提供技术支撑。</t>
  </si>
  <si>
    <t>崇左市大新县</t>
  </si>
  <si>
    <t>广西科清环境服务有限公司</t>
  </si>
  <si>
    <t>北部湾资源再生环保服务中心（一期）</t>
  </si>
  <si>
    <t>包括综合楼、贮存设施、焚烧处理系统、焚烧预处理系统、物化处理系统、污水处理、固化/稳定化系统、安全填埋场等设施32000平方。建设规模：为5.65万吨/年，其中焚烧1.65万吨/年，固化填埋3万吨/年（其中处置项目内部产生废物为1.5万吨/年），物化1万吨/年。</t>
  </si>
  <si>
    <t>2019.4-2021.9</t>
  </si>
  <si>
    <t>广西北海高新园区投资发展有限公司</t>
  </si>
  <si>
    <t>北海高新区智慧谷（一期）项目</t>
  </si>
  <si>
    <t>新建智慧厂房、智慧产业孵化中心、连廊及相关配套设施，配套设施为停车场、绿化、室外配套铺装、给排水、电气、道路、智慧系统等。总用地面积为44429平方米（折合约 66.64 亩），总建筑面积为44695.82平方米，其中1#、2#、3#、4#为智慧厂房（含连廊），建筑面积为34106.52平方米，5#、6#楼为智慧产业孵化中心（含连廊），建筑面积为10589.3平方米。</t>
  </si>
  <si>
    <t>2021.3-2023.3</t>
  </si>
  <si>
    <t>广西祥发工贸有限公司</t>
  </si>
  <si>
    <t>年产3000吨FFS（重包装）与1500吨软包装项目</t>
  </si>
  <si>
    <t>项目占地面积56亩，主要建设生产车间、宿舍楼及配套设施等，总建筑面积4.2万平方米。年产FFS重包装3000吨，软包装1500吨、优质农用地膜5000多吨，优质编织袋（白糖袋）3000多万套。</t>
  </si>
  <si>
    <t>2021.1-2023.9</t>
  </si>
  <si>
    <t>广西华宝纤维制品有限公司</t>
  </si>
  <si>
    <t>年产2万吨甘蔗渣可降解环保餐具项目</t>
  </si>
  <si>
    <t>计划投资1.2亿，建设期2021年6月-2023年6月，投产后年产2万吨，年产值2.5亿。</t>
  </si>
  <si>
    <t>2021.06-2023.06</t>
  </si>
  <si>
    <t>广西正五海洋产业股份有限公司</t>
  </si>
  <si>
    <t>北部湾海洋科技创新港二期</t>
  </si>
  <si>
    <t>项目占地约20亩，新建2栋厂房及地下室，总建筑面积为4.39万平方米。主要建设科技孵化厂房、创投金融服务中心、电商孵化中心、海洋产业研发中心等。</t>
  </si>
  <si>
    <t>2019.10-2021.12</t>
  </si>
  <si>
    <t>梧州市三禾添佰利五金加工有限公司</t>
  </si>
  <si>
    <t>汽车航天航空人造金刚石高精度刀具建设项目</t>
  </si>
  <si>
    <t>项目计划新建自动化生产车间13000平方米，同时购置相关生产设备及配套设施，用于生产汽车航空航天人造金刚石高精密刀具；购置设备主要包括：瓦尔特数控刀具电解磨削中心、瓦尔特数控磨削工具磨床、瓦尔特数控测量机等设备，设备总用汇额度为1195.92万美元。项目完成并达到规模化生产后，预计实现年产人造金刚石刀具20万把的生产规模，可实现年销售收入1亿元，利润1100万元，税金800万元。</t>
  </si>
  <si>
    <t>广西交科新材料科技有限责任公司</t>
  </si>
  <si>
    <t>广西交科新材料科技有限责任公司生产基地项目</t>
  </si>
  <si>
    <t>购置25亩工业用地，建设年产2.5万吨废旧轮胎再生橡胶粉的生产，建设厂房、办公楼等相关配套设施。</t>
  </si>
  <si>
    <t>广西-东盟经济技术开发区</t>
  </si>
  <si>
    <t>2019.11-2021.1</t>
  </si>
  <si>
    <t>广西华盛盈峰玩具制造有限公司</t>
  </si>
  <si>
    <r>
      <t>盈峰玩具年产</t>
    </r>
    <r>
      <rPr>
        <sz val="10"/>
        <rFont val="仿宋_GB2312"/>
        <charset val="0"/>
      </rPr>
      <t>6000</t>
    </r>
    <r>
      <rPr>
        <sz val="10"/>
        <rFont val="仿宋_GB2312"/>
        <charset val="134"/>
      </rPr>
      <t>万个生产项目（二期）</t>
    </r>
  </si>
  <si>
    <t>新增36条玩具生产线，购置紧密注塑机，激光切割机，计算机平车等机械设备。年产量从年产3000万个玩具提高到年产6000万个玩具。</t>
  </si>
  <si>
    <t>2021.07-2022.07</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</si>
</sst>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 numFmtId="177" formatCode="#&quot;项&quot;"/>
    <numFmt numFmtId="178" formatCode="0_);[Red]\(0\)"/>
    <numFmt numFmtId="179" formatCode="0.00_ "/>
  </numFmts>
  <fonts count="42">
    <font>
      <sz val="11"/>
      <color theme="1"/>
      <name val="宋体"/>
      <charset val="134"/>
      <scheme val="minor"/>
    </font>
    <font>
      <sz val="12"/>
      <name val="宋体"/>
      <charset val="134"/>
    </font>
    <font>
      <sz val="12"/>
      <name val="仿宋_GB2312"/>
      <charset val="134"/>
    </font>
    <font>
      <sz val="9"/>
      <name val="仿宋_GB2312"/>
      <charset val="134"/>
    </font>
    <font>
      <sz val="10"/>
      <name val="仿宋_GB2312"/>
      <charset val="134"/>
    </font>
    <font>
      <sz val="10"/>
      <color theme="1"/>
      <name val="仿宋_GB2312"/>
      <charset val="134"/>
    </font>
    <font>
      <sz val="10"/>
      <name val="仿宋_GB2312"/>
      <charset val="0"/>
    </font>
    <font>
      <sz val="10"/>
      <color rgb="FFFF0000"/>
      <name val="仿宋_GB2312"/>
      <charset val="134"/>
    </font>
    <font>
      <sz val="10"/>
      <name val="仿宋_GB2312"/>
      <charset val="1"/>
    </font>
    <font>
      <sz val="9"/>
      <name val="宋体"/>
      <charset val="134"/>
    </font>
    <font>
      <sz val="11"/>
      <name val="Times New Roman"/>
      <charset val="0"/>
    </font>
    <font>
      <sz val="12"/>
      <name val="黑体"/>
      <charset val="134"/>
    </font>
    <font>
      <sz val="10"/>
      <name val="宋体"/>
      <charset val="134"/>
    </font>
    <font>
      <sz val="18"/>
      <name val="方正小标宋简体"/>
      <charset val="134"/>
    </font>
    <font>
      <sz val="9"/>
      <name val="新宋体"/>
      <charset val="134"/>
    </font>
    <font>
      <sz val="11"/>
      <color theme="1"/>
      <name val="仿宋_GB2312"/>
      <charset val="134"/>
    </font>
    <font>
      <b/>
      <sz val="15"/>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sz val="10"/>
      <name val="Arial"/>
      <charset val="134"/>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0"/>
      <name val="Arial"/>
      <charset val="0"/>
    </font>
    <font>
      <sz val="10"/>
      <color indexed="8"/>
      <name val="Arial"/>
      <charset val="134"/>
    </font>
    <font>
      <sz val="10"/>
      <color rgb="FF333333"/>
      <name val="仿宋_GB2312"/>
      <charset val="134"/>
    </font>
    <font>
      <sz val="10"/>
      <name val="Times New Roman"/>
      <charset val="134"/>
    </font>
    <font>
      <vertAlign val="superscript"/>
      <sz val="10"/>
      <name val="仿宋_GB2312"/>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22" fillId="10" borderId="0" applyNumberFormat="0" applyBorder="0" applyAlignment="0" applyProtection="0">
      <alignment vertical="center"/>
    </xf>
    <xf numFmtId="0" fontId="25"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2" borderId="7" applyNumberFormat="0" applyFont="0" applyAlignment="0" applyProtection="0">
      <alignment vertical="center"/>
    </xf>
    <xf numFmtId="0" fontId="20" fillId="17"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3" applyNumberFormat="0" applyFill="0" applyAlignment="0" applyProtection="0">
      <alignment vertical="center"/>
    </xf>
    <xf numFmtId="0" fontId="18" fillId="0" borderId="3" applyNumberFormat="0" applyFill="0" applyAlignment="0" applyProtection="0">
      <alignment vertical="center"/>
    </xf>
    <xf numFmtId="0" fontId="20" fillId="14" borderId="0" applyNumberFormat="0" applyBorder="0" applyAlignment="0" applyProtection="0">
      <alignment vertical="center"/>
    </xf>
    <xf numFmtId="0" fontId="17" fillId="0" borderId="4" applyNumberFormat="0" applyFill="0" applyAlignment="0" applyProtection="0">
      <alignment vertical="center"/>
    </xf>
    <xf numFmtId="0" fontId="32" fillId="0" borderId="0"/>
    <xf numFmtId="0" fontId="20" fillId="20" borderId="0" applyNumberFormat="0" applyBorder="0" applyAlignment="0" applyProtection="0">
      <alignment vertical="center"/>
    </xf>
    <xf numFmtId="0" fontId="23" fillId="7" borderId="5" applyNumberFormat="0" applyAlignment="0" applyProtection="0">
      <alignment vertical="center"/>
    </xf>
    <xf numFmtId="0" fontId="26" fillId="7" borderId="6" applyNumberFormat="0" applyAlignment="0" applyProtection="0">
      <alignment vertical="center"/>
    </xf>
    <xf numFmtId="0" fontId="33" fillId="23" borderId="8" applyNumberFormat="0" applyAlignment="0" applyProtection="0">
      <alignment vertical="center"/>
    </xf>
    <xf numFmtId="0" fontId="1" fillId="0" borderId="0">
      <alignment vertical="center"/>
    </xf>
    <xf numFmtId="0" fontId="22" fillId="24" borderId="0" applyNumberFormat="0" applyBorder="0" applyAlignment="0" applyProtection="0">
      <alignment vertical="center"/>
    </xf>
    <xf numFmtId="0" fontId="20" fillId="22" borderId="0" applyNumberFormat="0" applyBorder="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1" fillId="16" borderId="0" applyNumberFormat="0" applyBorder="0" applyAlignment="0" applyProtection="0">
      <alignment vertical="center"/>
    </xf>
    <xf numFmtId="0" fontId="24" fillId="9" borderId="0" applyNumberFormat="0" applyBorder="0" applyAlignment="0" applyProtection="0">
      <alignment vertical="center"/>
    </xf>
    <xf numFmtId="0" fontId="22" fillId="18" borderId="0" applyNumberFormat="0" applyBorder="0" applyAlignment="0" applyProtection="0">
      <alignment vertical="center"/>
    </xf>
    <xf numFmtId="0" fontId="20" fillId="6" borderId="0" applyNumberFormat="0" applyBorder="0" applyAlignment="0" applyProtection="0">
      <alignment vertical="center"/>
    </xf>
    <xf numFmtId="0" fontId="22" fillId="13" borderId="0" applyNumberFormat="0" applyBorder="0" applyAlignment="0" applyProtection="0">
      <alignment vertical="center"/>
    </xf>
    <xf numFmtId="0" fontId="22" fillId="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37" fillId="0" borderId="0"/>
    <xf numFmtId="0" fontId="20" fillId="3" borderId="0" applyNumberFormat="0" applyBorder="0" applyAlignment="0" applyProtection="0">
      <alignment vertical="center"/>
    </xf>
    <xf numFmtId="0" fontId="20"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0" fillId="2" borderId="0" applyNumberFormat="0" applyBorder="0" applyAlignment="0" applyProtection="0">
      <alignment vertical="center"/>
    </xf>
    <xf numFmtId="0" fontId="22"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22" fillId="28" borderId="0" applyNumberFormat="0" applyBorder="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37" fillId="0" borderId="0"/>
    <xf numFmtId="0" fontId="1" fillId="0" borderId="0">
      <alignment vertical="center"/>
    </xf>
    <xf numFmtId="0" fontId="38" fillId="0" borderId="0"/>
    <xf numFmtId="0" fontId="32" fillId="0" borderId="0"/>
    <xf numFmtId="0" fontId="34" fillId="0" borderId="0">
      <alignment vertical="center"/>
    </xf>
    <xf numFmtId="0" fontId="1" fillId="0" borderId="0"/>
    <xf numFmtId="0" fontId="1" fillId="0" borderId="0">
      <alignment vertical="center"/>
    </xf>
  </cellStyleXfs>
  <cellXfs count="9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4" fillId="0" borderId="0" xfId="0" applyFont="1" applyFill="1" applyAlignment="1">
      <alignment vertical="center" wrapText="1"/>
    </xf>
    <xf numFmtId="0" fontId="8" fillId="0" borderId="0" xfId="0" applyFont="1" applyFill="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0" fillId="0" borderId="0" xfId="0" applyFill="1">
      <alignment vertical="center"/>
    </xf>
    <xf numFmtId="178" fontId="11" fillId="0" borderId="0" xfId="42" applyNumberFormat="1" applyFont="1" applyFill="1" applyAlignment="1">
      <alignment horizontal="left" vertical="top" wrapText="1"/>
    </xf>
    <xf numFmtId="178" fontId="12" fillId="0" borderId="0" xfId="42" applyNumberFormat="1" applyFont="1" applyFill="1" applyAlignment="1">
      <alignment horizontal="center" vertical="center" wrapText="1"/>
    </xf>
    <xf numFmtId="178" fontId="12" fillId="0" borderId="0" xfId="42" applyNumberFormat="1" applyFont="1" applyFill="1" applyAlignment="1">
      <alignment horizontal="left" vertical="center" wrapText="1"/>
    </xf>
    <xf numFmtId="178" fontId="13" fillId="0" borderId="0" xfId="42" applyNumberFormat="1" applyFont="1" applyFill="1" applyAlignment="1">
      <alignment horizontal="center" vertical="center" wrapText="1"/>
    </xf>
    <xf numFmtId="178" fontId="13" fillId="0" borderId="0" xfId="42" applyNumberFormat="1" applyFont="1" applyFill="1" applyAlignment="1">
      <alignment horizontal="left" vertical="center" wrapText="1"/>
    </xf>
    <xf numFmtId="0" fontId="14" fillId="0" borderId="0" xfId="0" applyFont="1" applyFill="1" applyBorder="1" applyAlignment="1">
      <alignment horizontal="center" vertical="center" wrapText="1"/>
    </xf>
    <xf numFmtId="178" fontId="14" fillId="0" borderId="0" xfId="42" applyNumberFormat="1" applyFont="1" applyFill="1" applyAlignment="1">
      <alignment horizontal="center" vertical="center" wrapText="1"/>
    </xf>
    <xf numFmtId="178" fontId="14" fillId="0" borderId="0" xfId="42" applyNumberFormat="1" applyFont="1" applyFill="1" applyBorder="1" applyAlignment="1">
      <alignment horizontal="center" vertical="center" wrapText="1"/>
    </xf>
    <xf numFmtId="178" fontId="14" fillId="0" borderId="0" xfId="42" applyNumberFormat="1" applyFont="1" applyFill="1" applyAlignment="1">
      <alignment horizontal="left" vertical="center" wrapText="1"/>
    </xf>
    <xf numFmtId="178" fontId="4" fillId="0" borderId="1" xfId="42" applyNumberFormat="1" applyFont="1" applyFill="1" applyBorder="1" applyAlignment="1">
      <alignment horizontal="center" vertical="center" wrapText="1"/>
    </xf>
    <xf numFmtId="178" fontId="4" fillId="0" borderId="2" xfId="42" applyNumberFormat="1" applyFont="1" applyFill="1" applyBorder="1" applyAlignment="1">
      <alignment horizontal="center" vertical="center" wrapText="1"/>
    </xf>
    <xf numFmtId="177" fontId="4" fillId="0" borderId="1" xfId="42" applyNumberFormat="1" applyFont="1" applyFill="1" applyBorder="1" applyAlignment="1">
      <alignment horizontal="center" vertical="center" wrapText="1"/>
    </xf>
    <xf numFmtId="178" fontId="4" fillId="0" borderId="1" xfId="42" applyNumberFormat="1" applyFont="1" applyFill="1" applyBorder="1" applyAlignment="1">
      <alignment horizontal="left" vertical="center" wrapText="1"/>
    </xf>
    <xf numFmtId="176" fontId="4" fillId="0" borderId="1" xfId="42" applyNumberFormat="1"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3" applyFont="1" applyFill="1" applyBorder="1" applyAlignment="1">
      <alignment horizontal="left" vertical="center" wrapText="1"/>
    </xf>
    <xf numFmtId="0" fontId="4"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protection hidden="1"/>
    </xf>
    <xf numFmtId="176" fontId="4"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76" fontId="4" fillId="0" borderId="1" xfId="53"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8" fontId="4" fillId="0" borderId="1" xfId="43"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wrapText="1"/>
      <protection hidden="1"/>
    </xf>
    <xf numFmtId="0" fontId="6" fillId="0" borderId="1" xfId="53" applyFont="1" applyFill="1" applyBorder="1" applyAlignment="1">
      <alignment horizontal="center" vertical="center" wrapText="1"/>
    </xf>
    <xf numFmtId="0" fontId="6" fillId="0" borderId="1" xfId="53" applyFont="1" applyFill="1" applyBorder="1" applyAlignment="1">
      <alignment horizontal="left" vertical="center" wrapText="1"/>
    </xf>
    <xf numFmtId="176" fontId="6" fillId="0" borderId="1" xfId="42" applyNumberFormat="1" applyFont="1" applyFill="1" applyBorder="1" applyAlignment="1">
      <alignment horizontal="center" vertical="center" wrapText="1"/>
    </xf>
    <xf numFmtId="178" fontId="6" fillId="0" borderId="1" xfId="42" applyNumberFormat="1" applyFont="1" applyFill="1" applyBorder="1" applyAlignment="1">
      <alignment horizontal="center" vertical="center" wrapText="1"/>
    </xf>
    <xf numFmtId="178" fontId="6" fillId="0" borderId="1" xfId="42" applyNumberFormat="1" applyFont="1" applyFill="1" applyBorder="1" applyAlignment="1">
      <alignment horizontal="left" vertical="center" wrapText="1"/>
    </xf>
    <xf numFmtId="176" fontId="6" fillId="0" borderId="1" xfId="5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179" fontId="4"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4" fillId="0" borderId="1" xfId="42" applyNumberFormat="1" applyFont="1" applyFill="1" applyBorder="1" applyAlignment="1">
      <alignment horizontal="center" vertical="center" wrapText="1"/>
    </xf>
    <xf numFmtId="0" fontId="8" fillId="0" borderId="0" xfId="0" applyFont="1" applyFill="1" applyAlignment="1">
      <alignment horizontal="center" vertical="center" wrapText="1"/>
    </xf>
    <xf numFmtId="57" fontId="4" fillId="0" borderId="1" xfId="53"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49" fontId="4" fillId="0" borderId="1" xfId="42"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0" xfId="0" applyFont="1" applyFill="1" applyAlignment="1">
      <alignment horizontal="left" vertical="center" wrapText="1"/>
    </xf>
    <xf numFmtId="178" fontId="4" fillId="0" borderId="1" xfId="42" applyNumberFormat="1" applyFont="1" applyFill="1" applyBorder="1" applyAlignment="1" applyProtection="1">
      <alignment horizontal="center" vertical="center" wrapText="1"/>
      <protection locked="0"/>
    </xf>
    <xf numFmtId="178" fontId="4" fillId="0" borderId="1" xfId="42" applyNumberFormat="1" applyFont="1" applyFill="1" applyBorder="1" applyAlignment="1" applyProtection="1">
      <alignment horizontal="left" vertical="center" wrapText="1"/>
      <protection locked="0"/>
    </xf>
    <xf numFmtId="0" fontId="4" fillId="0" borderId="1" xfId="55" applyFont="1" applyFill="1" applyBorder="1" applyAlignment="1">
      <alignment horizontal="center" vertical="center" wrapText="1"/>
    </xf>
    <xf numFmtId="0" fontId="4" fillId="0" borderId="1" xfId="55" applyFont="1" applyFill="1" applyBorder="1" applyAlignment="1" applyProtection="1">
      <alignment horizontal="left" vertical="center" wrapText="1"/>
      <protection locked="0"/>
    </xf>
    <xf numFmtId="0" fontId="4" fillId="0" borderId="1" xfId="55" applyFont="1" applyFill="1" applyBorder="1" applyAlignment="1" applyProtection="1">
      <alignment horizontal="center" vertical="center" wrapText="1"/>
      <protection locked="0"/>
    </xf>
    <xf numFmtId="178" fontId="8" fillId="0" borderId="1" xfId="11" applyNumberFormat="1" applyFont="1" applyFill="1" applyBorder="1" applyAlignment="1" applyProtection="1">
      <alignment horizontal="center" vertical="center" wrapText="1"/>
    </xf>
    <xf numFmtId="178" fontId="8" fillId="0" borderId="1" xfId="11" applyNumberFormat="1" applyFont="1" applyFill="1" applyBorder="1" applyAlignment="1" applyProtection="1">
      <alignment horizontal="left" vertical="center" wrapText="1"/>
    </xf>
    <xf numFmtId="0" fontId="8" fillId="0" borderId="1" xfId="24" applyFont="1" applyFill="1" applyBorder="1" applyAlignment="1">
      <alignment horizontal="center" vertical="center" wrapText="1"/>
    </xf>
    <xf numFmtId="176" fontId="8" fillId="0" borderId="1" xfId="11" applyNumberFormat="1" applyFont="1" applyFill="1" applyBorder="1" applyAlignment="1" applyProtection="1">
      <alignment horizontal="center" vertical="center" wrapText="1"/>
    </xf>
    <xf numFmtId="176" fontId="4" fillId="0" borderId="1" xfId="55" applyNumberFormat="1" applyFont="1" applyFill="1" applyBorder="1" applyAlignment="1" applyProtection="1">
      <alignment horizontal="center" vertical="center" wrapText="1"/>
      <protection hidden="1"/>
    </xf>
    <xf numFmtId="176" fontId="4" fillId="0" borderId="1" xfId="0" applyNumberFormat="1" applyFont="1" applyFill="1" applyBorder="1" applyAlignment="1" applyProtection="1">
      <alignment horizontal="center" vertical="center"/>
      <protection hidden="1"/>
    </xf>
    <xf numFmtId="176" fontId="8" fillId="0" borderId="1" xfId="24"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24" applyFont="1" applyFill="1" applyBorder="1" applyAlignment="1">
      <alignment horizontal="left" vertical="center" wrapText="1"/>
    </xf>
    <xf numFmtId="0" fontId="8" fillId="0" borderId="0" xfId="0" applyFont="1" applyFill="1" applyAlignment="1">
      <alignment horizontal="left" vertical="center" wrapText="1"/>
    </xf>
    <xf numFmtId="179" fontId="4" fillId="0" borderId="1" xfId="42" applyNumberFormat="1" applyFont="1" applyFill="1" applyBorder="1" applyAlignment="1">
      <alignment horizontal="center" vertical="center" wrapText="1"/>
    </xf>
    <xf numFmtId="179" fontId="4" fillId="0" borderId="1" xfId="42" applyNumberFormat="1" applyFont="1" applyFill="1" applyBorder="1" applyAlignment="1" applyProtection="1">
      <alignment horizontal="center" vertical="center" wrapText="1"/>
      <protection hidden="1"/>
    </xf>
    <xf numFmtId="0" fontId="8" fillId="0" borderId="1" xfId="11" applyNumberFormat="1" applyFont="1" applyFill="1" applyBorder="1" applyAlignment="1" applyProtection="1">
      <alignment horizontal="center" vertical="center" wrapText="1"/>
    </xf>
    <xf numFmtId="0" fontId="15" fillId="0" borderId="0" xfId="0" applyFont="1" applyFill="1">
      <alignment vertical="center"/>
    </xf>
    <xf numFmtId="179" fontId="4" fillId="0" borderId="1" xfId="0" applyNumberFormat="1" applyFont="1" applyFill="1" applyBorder="1" applyAlignment="1" applyProtection="1">
      <alignment horizontal="center" vertical="center" wrapText="1"/>
      <protection hidden="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178" fontId="4" fillId="0" borderId="1" xfId="43" applyNumberFormat="1" applyFont="1" applyFill="1" applyBorder="1" applyAlignment="1" applyProtection="1">
      <alignment horizontal="center" vertical="center" wrapText="1"/>
    </xf>
    <xf numFmtId="178" fontId="4" fillId="0" borderId="1" xfId="43" applyNumberFormat="1" applyFont="1" applyFill="1" applyBorder="1" applyAlignment="1" applyProtection="1">
      <alignment horizontal="left" vertical="center" wrapText="1"/>
    </xf>
    <xf numFmtId="176" fontId="4" fillId="0" borderId="1" xfId="43" applyNumberFormat="1" applyFont="1" applyFill="1" applyBorder="1" applyAlignment="1" applyProtection="1">
      <alignment horizontal="center" vertical="center" wrapText="1"/>
    </xf>
    <xf numFmtId="0" fontId="4" fillId="0" borderId="1" xfId="55" applyFont="1" applyFill="1" applyBorder="1" applyAlignment="1">
      <alignment horizontal="left" vertical="center" wrapText="1"/>
    </xf>
    <xf numFmtId="176" fontId="4" fillId="0" borderId="1" xfId="55" applyNumberFormat="1" applyFont="1" applyFill="1" applyBorder="1" applyAlignment="1">
      <alignment horizontal="center" vertical="center" wrapText="1"/>
    </xf>
    <xf numFmtId="9" fontId="4" fillId="0" borderId="1" xfId="12" applyNumberFormat="1" applyFont="1" applyFill="1" applyBorder="1" applyAlignment="1">
      <alignment horizontal="left" vertical="center" wrapText="1"/>
    </xf>
    <xf numFmtId="176" fontId="6" fillId="0" borderId="1" xfId="0" applyNumberFormat="1" applyFont="1" applyFill="1" applyBorder="1" applyAlignment="1" applyProtection="1">
      <alignment horizontal="center" vertical="center" wrapText="1"/>
      <protection locked="0"/>
    </xf>
    <xf numFmtId="0" fontId="4" fillId="0" borderId="1" xfId="43" applyNumberFormat="1" applyFont="1" applyFill="1" applyBorder="1" applyAlignment="1" applyProtection="1">
      <alignment horizontal="center" vertical="center" wrapText="1"/>
    </xf>
  </cellXfs>
  <cellStyles count="61">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2007年自治区企业挖潜改造资金项目计划表-尿素" xfId="24"/>
    <cellStyle name="60% - 强调文字颜色 4" xfId="25" builtinId="44"/>
    <cellStyle name="输出" xfId="26" builtinId="21"/>
    <cellStyle name="计算" xfId="27" builtinId="22"/>
    <cellStyle name="检查单元格" xfId="28" builtinId="23"/>
    <cellStyle name="常规_2013考评项目表"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常规_2007年自治区企业挖潜改造资金项目计划表-尿素" xfId="42"/>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xfId="53"/>
    <cellStyle name="样式 1" xfId="54"/>
    <cellStyle name="常规 3" xfId="55"/>
    <cellStyle name="Normal" xfId="56"/>
    <cellStyle name="常规_2007年自治区企业挖潜改造资金项目计划表-尿素 18" xfId="57"/>
    <cellStyle name="常规 4 2" xfId="58"/>
    <cellStyle name="gcd" xfId="59"/>
    <cellStyle name="常规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7"/>
  <sheetViews>
    <sheetView tabSelected="1" view="pageBreakPreview" zoomScaleNormal="100" zoomScaleSheetLayoutView="100" workbookViewId="0">
      <selection activeCell="D6" sqref="D6"/>
    </sheetView>
  </sheetViews>
  <sheetFormatPr defaultColWidth="10" defaultRowHeight="15"/>
  <cols>
    <col min="1" max="1" width="5.14166666666667" style="12" customWidth="1"/>
    <col min="2" max="3" width="11.7583333333333" style="12" customWidth="1"/>
    <col min="4" max="4" width="60.1833333333333" style="13" customWidth="1"/>
    <col min="5" max="5" width="10.125" style="12" customWidth="1"/>
    <col min="6" max="6" width="11.475" style="12" customWidth="1"/>
    <col min="7" max="7" width="11.5833333333333" style="12" customWidth="1"/>
    <col min="8" max="8" width="9.375" style="12" customWidth="1"/>
    <col min="9" max="9" width="7.375" style="12" customWidth="1"/>
    <col min="10" max="10" width="6.625" style="12" customWidth="1"/>
    <col min="11" max="11" width="10" style="14" hidden="1" customWidth="1"/>
    <col min="12" max="12" width="10" style="15" hidden="1" customWidth="1"/>
    <col min="13" max="13" width="10" style="12" hidden="1" customWidth="1"/>
    <col min="14" max="16384" width="10" style="16"/>
  </cols>
  <sheetData>
    <row r="1" s="1" customFormat="1" ht="14" customHeight="1" spans="1:13">
      <c r="A1" s="17" t="s">
        <v>0</v>
      </c>
      <c r="B1" s="17"/>
      <c r="C1" s="18"/>
      <c r="D1" s="19"/>
      <c r="E1" s="18"/>
      <c r="F1" s="18"/>
      <c r="G1" s="18"/>
      <c r="H1" s="18"/>
      <c r="I1" s="12"/>
      <c r="J1" s="51"/>
      <c r="K1" s="12"/>
      <c r="L1" s="13"/>
      <c r="M1" s="12"/>
    </row>
    <row r="2" s="2" customFormat="1" ht="30" customHeight="1" spans="1:13">
      <c r="A2" s="20" t="s">
        <v>1</v>
      </c>
      <c r="B2" s="20"/>
      <c r="C2" s="20"/>
      <c r="D2" s="21"/>
      <c r="E2" s="20"/>
      <c r="F2" s="20"/>
      <c r="G2" s="20"/>
      <c r="H2" s="20"/>
      <c r="I2" s="20"/>
      <c r="J2" s="51"/>
      <c r="K2" s="14"/>
      <c r="L2" s="15"/>
      <c r="M2" s="51"/>
    </row>
    <row r="3" s="3" customFormat="1" ht="20" customHeight="1" spans="1:13">
      <c r="A3" s="22"/>
      <c r="B3" s="23"/>
      <c r="C3" s="24"/>
      <c r="D3" s="25"/>
      <c r="E3" s="23"/>
      <c r="F3" s="23"/>
      <c r="G3" s="23"/>
      <c r="H3" s="23"/>
      <c r="I3" s="23"/>
      <c r="J3" s="52"/>
      <c r="K3" s="14"/>
      <c r="L3" s="15"/>
      <c r="M3" s="52"/>
    </row>
    <row r="4" s="4" customFormat="1" ht="36" customHeight="1" spans="1:13">
      <c r="A4" s="26" t="s">
        <v>2</v>
      </c>
      <c r="B4" s="26" t="s">
        <v>3</v>
      </c>
      <c r="C4" s="26" t="s">
        <v>4</v>
      </c>
      <c r="D4" s="26" t="s">
        <v>5</v>
      </c>
      <c r="E4" s="26" t="s">
        <v>6</v>
      </c>
      <c r="F4" s="26" t="s">
        <v>7</v>
      </c>
      <c r="G4" s="27" t="s">
        <v>8</v>
      </c>
      <c r="H4" s="26" t="s">
        <v>9</v>
      </c>
      <c r="I4" s="26" t="s">
        <v>10</v>
      </c>
      <c r="J4" s="26" t="s">
        <v>11</v>
      </c>
      <c r="K4" s="6"/>
      <c r="L4" s="53"/>
      <c r="M4" s="6"/>
    </row>
    <row r="5" s="4" customFormat="1" ht="36" customHeight="1" spans="1:13">
      <c r="A5" s="26"/>
      <c r="B5" s="26" t="s">
        <v>12</v>
      </c>
      <c r="C5" s="28">
        <f>C6+C19+C33+C44+C59+C78+C84+C95+C117+C127+C144+C165</f>
        <v>160</v>
      </c>
      <c r="D5" s="29"/>
      <c r="E5" s="26"/>
      <c r="F5" s="30">
        <f>F6+F19+F33+F44+F59+F78+F84+F95+F117+F127+F144+F165</f>
        <v>20432834.82</v>
      </c>
      <c r="G5" s="30">
        <f>G6+G19+G33+G44+G59+G78+G84+G95+G117+G127+G144+G165</f>
        <v>17542235.92</v>
      </c>
      <c r="H5" s="30">
        <f>H6+H19+H33+H44+H59+H78+H84+H95+H117+H127+H144+H165</f>
        <v>3039310</v>
      </c>
      <c r="I5" s="26"/>
      <c r="J5" s="26"/>
      <c r="K5" s="6"/>
      <c r="L5" s="53"/>
      <c r="M5" s="6"/>
    </row>
    <row r="6" s="4" customFormat="1" ht="36" customHeight="1" spans="1:13">
      <c r="A6" s="26" t="s">
        <v>13</v>
      </c>
      <c r="B6" s="26" t="s">
        <v>14</v>
      </c>
      <c r="C6" s="28">
        <f>COUNT(A7:A18)</f>
        <v>12</v>
      </c>
      <c r="D6" s="29"/>
      <c r="E6" s="26"/>
      <c r="F6" s="30">
        <f>SUM(F7:F18)</f>
        <v>898351</v>
      </c>
      <c r="G6" s="30">
        <f>SUM(G7:G18)</f>
        <v>588700</v>
      </c>
      <c r="H6" s="30">
        <f>SUM(H7:H18)</f>
        <v>153540</v>
      </c>
      <c r="I6" s="26"/>
      <c r="J6" s="26"/>
      <c r="K6" s="6"/>
      <c r="L6" s="53"/>
      <c r="M6" s="6"/>
    </row>
    <row r="7" s="5" customFormat="1" ht="77" customHeight="1" spans="1:13">
      <c r="A7" s="26">
        <v>1</v>
      </c>
      <c r="B7" s="26" t="s">
        <v>15</v>
      </c>
      <c r="C7" s="26" t="s">
        <v>16</v>
      </c>
      <c r="D7" s="29" t="s">
        <v>17</v>
      </c>
      <c r="E7" s="26" t="s">
        <v>18</v>
      </c>
      <c r="F7" s="30">
        <v>246900</v>
      </c>
      <c r="G7" s="30">
        <v>238400</v>
      </c>
      <c r="H7" s="30">
        <v>62000</v>
      </c>
      <c r="I7" s="26" t="s">
        <v>19</v>
      </c>
      <c r="J7" s="33" t="s">
        <v>20</v>
      </c>
      <c r="K7" s="6" t="s">
        <v>21</v>
      </c>
      <c r="L7" s="54" t="s">
        <v>22</v>
      </c>
      <c r="M7" s="6">
        <v>1</v>
      </c>
    </row>
    <row r="8" s="5" customFormat="1" ht="77" customHeight="1" spans="1:13">
      <c r="A8" s="26">
        <v>2</v>
      </c>
      <c r="B8" s="31" t="s">
        <v>23</v>
      </c>
      <c r="C8" s="31" t="s">
        <v>24</v>
      </c>
      <c r="D8" s="32" t="s">
        <v>25</v>
      </c>
      <c r="E8" s="33" t="s">
        <v>26</v>
      </c>
      <c r="F8" s="34">
        <v>240791</v>
      </c>
      <c r="G8" s="35">
        <v>136700</v>
      </c>
      <c r="H8" s="35">
        <v>40000</v>
      </c>
      <c r="I8" s="33" t="s">
        <v>27</v>
      </c>
      <c r="J8" s="33" t="s">
        <v>20</v>
      </c>
      <c r="K8" s="6" t="s">
        <v>21</v>
      </c>
      <c r="L8" s="54" t="s">
        <v>28</v>
      </c>
      <c r="M8" s="6">
        <v>1</v>
      </c>
    </row>
    <row r="9" s="5" customFormat="1" ht="77" customHeight="1" spans="1:13">
      <c r="A9" s="26">
        <v>3</v>
      </c>
      <c r="B9" s="36" t="s">
        <v>29</v>
      </c>
      <c r="C9" s="37" t="s">
        <v>30</v>
      </c>
      <c r="D9" s="38" t="s">
        <v>31</v>
      </c>
      <c r="E9" s="31" t="s">
        <v>32</v>
      </c>
      <c r="F9" s="39">
        <v>102100</v>
      </c>
      <c r="G9" s="39">
        <v>92000</v>
      </c>
      <c r="H9" s="39">
        <v>5440</v>
      </c>
      <c r="I9" s="31" t="s">
        <v>33</v>
      </c>
      <c r="J9" s="33" t="s">
        <v>20</v>
      </c>
      <c r="K9" s="6" t="s">
        <v>21</v>
      </c>
      <c r="L9" s="53" t="s">
        <v>34</v>
      </c>
      <c r="M9" s="6">
        <v>1</v>
      </c>
    </row>
    <row r="10" s="5" customFormat="1" ht="77" customHeight="1" spans="1:13">
      <c r="A10" s="26">
        <v>4</v>
      </c>
      <c r="B10" s="26" t="s">
        <v>35</v>
      </c>
      <c r="C10" s="26" t="s">
        <v>36</v>
      </c>
      <c r="D10" s="29" t="s">
        <v>37</v>
      </c>
      <c r="E10" s="26" t="s">
        <v>38</v>
      </c>
      <c r="F10" s="30">
        <v>69350</v>
      </c>
      <c r="G10" s="30">
        <v>22400</v>
      </c>
      <c r="H10" s="30">
        <v>12000</v>
      </c>
      <c r="I10" s="26" t="s">
        <v>39</v>
      </c>
      <c r="J10" s="33" t="s">
        <v>20</v>
      </c>
      <c r="K10" s="6" t="s">
        <v>21</v>
      </c>
      <c r="L10" s="54" t="s">
        <v>22</v>
      </c>
      <c r="M10" s="6">
        <v>1</v>
      </c>
    </row>
    <row r="11" s="5" customFormat="1" ht="77" customHeight="1" spans="1:13">
      <c r="A11" s="26">
        <v>5</v>
      </c>
      <c r="B11" s="26" t="s">
        <v>35</v>
      </c>
      <c r="C11" s="26" t="s">
        <v>40</v>
      </c>
      <c r="D11" s="29" t="s">
        <v>41</v>
      </c>
      <c r="E11" s="26" t="s">
        <v>38</v>
      </c>
      <c r="F11" s="30">
        <v>57950</v>
      </c>
      <c r="G11" s="30">
        <v>17300</v>
      </c>
      <c r="H11" s="30">
        <v>8000</v>
      </c>
      <c r="I11" s="26" t="s">
        <v>39</v>
      </c>
      <c r="J11" s="33" t="s">
        <v>20</v>
      </c>
      <c r="K11" s="6" t="s">
        <v>21</v>
      </c>
      <c r="L11" s="54" t="s">
        <v>22</v>
      </c>
      <c r="M11" s="6">
        <v>1</v>
      </c>
    </row>
    <row r="12" s="4" customFormat="1" ht="150" customHeight="1" spans="1:13">
      <c r="A12" s="26">
        <v>6</v>
      </c>
      <c r="B12" s="26" t="s">
        <v>42</v>
      </c>
      <c r="C12" s="26" t="s">
        <v>43</v>
      </c>
      <c r="D12" s="29" t="s">
        <v>44</v>
      </c>
      <c r="E12" s="26" t="s">
        <v>18</v>
      </c>
      <c r="F12" s="30">
        <v>47000</v>
      </c>
      <c r="G12" s="30">
        <v>25000</v>
      </c>
      <c r="H12" s="30">
        <v>9000</v>
      </c>
      <c r="I12" s="26" t="s">
        <v>45</v>
      </c>
      <c r="J12" s="33" t="s">
        <v>20</v>
      </c>
      <c r="K12" s="6" t="s">
        <v>21</v>
      </c>
      <c r="L12" s="54" t="s">
        <v>22</v>
      </c>
      <c r="M12" s="6">
        <v>1</v>
      </c>
    </row>
    <row r="13" s="4" customFormat="1" ht="77" customHeight="1" spans="1:13">
      <c r="A13" s="26">
        <v>7</v>
      </c>
      <c r="B13" s="26" t="s">
        <v>35</v>
      </c>
      <c r="C13" s="26" t="s">
        <v>46</v>
      </c>
      <c r="D13" s="29" t="s">
        <v>47</v>
      </c>
      <c r="E13" s="26" t="s">
        <v>38</v>
      </c>
      <c r="F13" s="30">
        <v>37400</v>
      </c>
      <c r="G13" s="30">
        <v>12300</v>
      </c>
      <c r="H13" s="30">
        <v>5000</v>
      </c>
      <c r="I13" s="26" t="s">
        <v>48</v>
      </c>
      <c r="J13" s="33" t="s">
        <v>20</v>
      </c>
      <c r="K13" s="6" t="s">
        <v>21</v>
      </c>
      <c r="L13" s="54" t="s">
        <v>22</v>
      </c>
      <c r="M13" s="6">
        <v>1</v>
      </c>
    </row>
    <row r="14" s="4" customFormat="1" ht="77" customHeight="1" spans="1:13">
      <c r="A14" s="26">
        <v>8</v>
      </c>
      <c r="B14" s="26" t="s">
        <v>35</v>
      </c>
      <c r="C14" s="26" t="s">
        <v>49</v>
      </c>
      <c r="D14" s="29" t="s">
        <v>50</v>
      </c>
      <c r="E14" s="26" t="s">
        <v>38</v>
      </c>
      <c r="F14" s="30">
        <v>29000</v>
      </c>
      <c r="G14" s="30">
        <v>10000</v>
      </c>
      <c r="H14" s="30">
        <v>600</v>
      </c>
      <c r="I14" s="26" t="s">
        <v>51</v>
      </c>
      <c r="J14" s="33"/>
      <c r="K14" s="6" t="s">
        <v>21</v>
      </c>
      <c r="L14" s="54" t="s">
        <v>22</v>
      </c>
      <c r="M14" s="6">
        <v>1</v>
      </c>
    </row>
    <row r="15" s="4" customFormat="1" ht="90" customHeight="1" spans="1:13">
      <c r="A15" s="26">
        <v>9</v>
      </c>
      <c r="B15" s="26" t="s">
        <v>42</v>
      </c>
      <c r="C15" s="26" t="s">
        <v>52</v>
      </c>
      <c r="D15" s="29" t="s">
        <v>53</v>
      </c>
      <c r="E15" s="26" t="s">
        <v>18</v>
      </c>
      <c r="F15" s="30">
        <v>25000</v>
      </c>
      <c r="G15" s="30">
        <v>10000</v>
      </c>
      <c r="H15" s="30">
        <v>3000</v>
      </c>
      <c r="I15" s="26" t="s">
        <v>54</v>
      </c>
      <c r="J15" s="33" t="s">
        <v>20</v>
      </c>
      <c r="K15" s="6" t="s">
        <v>21</v>
      </c>
      <c r="L15" s="54" t="s">
        <v>22</v>
      </c>
      <c r="M15" s="6">
        <v>1</v>
      </c>
    </row>
    <row r="16" s="4" customFormat="1" ht="77" customHeight="1" spans="1:13">
      <c r="A16" s="26">
        <v>10</v>
      </c>
      <c r="B16" s="26" t="s">
        <v>55</v>
      </c>
      <c r="C16" s="26" t="s">
        <v>56</v>
      </c>
      <c r="D16" s="29" t="s">
        <v>57</v>
      </c>
      <c r="E16" s="26" t="s">
        <v>58</v>
      </c>
      <c r="F16" s="30">
        <v>20000</v>
      </c>
      <c r="G16" s="30">
        <v>10000</v>
      </c>
      <c r="H16" s="30">
        <v>3500</v>
      </c>
      <c r="I16" s="26" t="s">
        <v>59</v>
      </c>
      <c r="J16" s="33" t="s">
        <v>20</v>
      </c>
      <c r="K16" s="6" t="s">
        <v>21</v>
      </c>
      <c r="L16" s="54" t="s">
        <v>22</v>
      </c>
      <c r="M16" s="6">
        <v>1</v>
      </c>
    </row>
    <row r="17" s="4" customFormat="1" ht="77" customHeight="1" spans="1:13">
      <c r="A17" s="26">
        <v>11</v>
      </c>
      <c r="B17" s="26" t="s">
        <v>60</v>
      </c>
      <c r="C17" s="26" t="s">
        <v>61</v>
      </c>
      <c r="D17" s="29" t="s">
        <v>62</v>
      </c>
      <c r="E17" s="26" t="s">
        <v>63</v>
      </c>
      <c r="F17" s="30">
        <v>11860</v>
      </c>
      <c r="G17" s="30">
        <v>8000</v>
      </c>
      <c r="H17" s="30">
        <v>4000</v>
      </c>
      <c r="I17" s="26" t="s">
        <v>64</v>
      </c>
      <c r="J17" s="33" t="s">
        <v>20</v>
      </c>
      <c r="K17" s="6" t="s">
        <v>21</v>
      </c>
      <c r="L17" s="54" t="s">
        <v>22</v>
      </c>
      <c r="M17" s="6">
        <v>1</v>
      </c>
    </row>
    <row r="18" s="4" customFormat="1" ht="77" customHeight="1" spans="1:13">
      <c r="A18" s="26">
        <v>12</v>
      </c>
      <c r="B18" s="26" t="s">
        <v>65</v>
      </c>
      <c r="C18" s="26" t="s">
        <v>66</v>
      </c>
      <c r="D18" s="29" t="s">
        <v>67</v>
      </c>
      <c r="E18" s="26" t="s">
        <v>63</v>
      </c>
      <c r="F18" s="30">
        <v>11000</v>
      </c>
      <c r="G18" s="30">
        <v>6600</v>
      </c>
      <c r="H18" s="30">
        <v>1000</v>
      </c>
      <c r="I18" s="26" t="s">
        <v>68</v>
      </c>
      <c r="J18" s="33"/>
      <c r="K18" s="6" t="s">
        <v>21</v>
      </c>
      <c r="L18" s="54" t="s">
        <v>22</v>
      </c>
      <c r="M18" s="6">
        <v>1</v>
      </c>
    </row>
    <row r="19" s="4" customFormat="1" ht="36" customHeight="1" spans="1:13">
      <c r="A19" s="31" t="s">
        <v>69</v>
      </c>
      <c r="B19" s="26" t="s">
        <v>70</v>
      </c>
      <c r="C19" s="28">
        <f>COUNT(A20:A32)</f>
        <v>13</v>
      </c>
      <c r="D19" s="29"/>
      <c r="E19" s="26"/>
      <c r="F19" s="30">
        <f>SUM(F20:F32)</f>
        <v>453155</v>
      </c>
      <c r="G19" s="30">
        <f>SUM(G20:G32)</f>
        <v>295246</v>
      </c>
      <c r="H19" s="30">
        <f>SUM(H20:H32)</f>
        <v>83650</v>
      </c>
      <c r="I19" s="26"/>
      <c r="J19" s="26"/>
      <c r="K19" s="6"/>
      <c r="L19" s="54"/>
      <c r="M19" s="6"/>
    </row>
    <row r="20" s="4" customFormat="1" ht="100" customHeight="1" spans="1:13">
      <c r="A20" s="31">
        <v>1</v>
      </c>
      <c r="B20" s="26" t="s">
        <v>71</v>
      </c>
      <c r="C20" s="26" t="s">
        <v>72</v>
      </c>
      <c r="D20" s="29" t="s">
        <v>73</v>
      </c>
      <c r="E20" s="26" t="s">
        <v>74</v>
      </c>
      <c r="F20" s="30">
        <v>130000</v>
      </c>
      <c r="G20" s="30">
        <v>107200</v>
      </c>
      <c r="H20" s="30">
        <v>10000</v>
      </c>
      <c r="I20" s="26" t="s">
        <v>75</v>
      </c>
      <c r="J20" s="33" t="s">
        <v>20</v>
      </c>
      <c r="K20" s="6" t="s">
        <v>76</v>
      </c>
      <c r="L20" s="54" t="s">
        <v>22</v>
      </c>
      <c r="M20" s="6">
        <v>1</v>
      </c>
    </row>
    <row r="21" s="4" customFormat="1" ht="77" customHeight="1" spans="1:13">
      <c r="A21" s="31">
        <v>2</v>
      </c>
      <c r="B21" s="26" t="s">
        <v>77</v>
      </c>
      <c r="C21" s="26" t="s">
        <v>78</v>
      </c>
      <c r="D21" s="29" t="s">
        <v>79</v>
      </c>
      <c r="E21" s="26" t="s">
        <v>80</v>
      </c>
      <c r="F21" s="30">
        <v>100000</v>
      </c>
      <c r="G21" s="30">
        <v>70000</v>
      </c>
      <c r="H21" s="30">
        <v>35000</v>
      </c>
      <c r="I21" s="26" t="s">
        <v>81</v>
      </c>
      <c r="J21" s="33" t="s">
        <v>20</v>
      </c>
      <c r="K21" s="6" t="s">
        <v>76</v>
      </c>
      <c r="L21" s="54" t="s">
        <v>82</v>
      </c>
      <c r="M21" s="6">
        <v>1</v>
      </c>
    </row>
    <row r="22" s="4" customFormat="1" ht="77" customHeight="1" spans="1:13">
      <c r="A22" s="31">
        <v>3</v>
      </c>
      <c r="B22" s="26" t="s">
        <v>83</v>
      </c>
      <c r="C22" s="26" t="s">
        <v>84</v>
      </c>
      <c r="D22" s="29" t="s">
        <v>85</v>
      </c>
      <c r="E22" s="26" t="s">
        <v>74</v>
      </c>
      <c r="F22" s="30">
        <v>60000</v>
      </c>
      <c r="G22" s="30">
        <v>23500</v>
      </c>
      <c r="H22" s="30">
        <v>3000</v>
      </c>
      <c r="I22" s="26" t="s">
        <v>86</v>
      </c>
      <c r="J22" s="33" t="s">
        <v>20</v>
      </c>
      <c r="K22" s="6" t="s">
        <v>76</v>
      </c>
      <c r="L22" s="54" t="s">
        <v>22</v>
      </c>
      <c r="M22" s="6">
        <v>1</v>
      </c>
    </row>
    <row r="23" s="4" customFormat="1" ht="77" customHeight="1" spans="1:13">
      <c r="A23" s="31">
        <v>4</v>
      </c>
      <c r="B23" s="36" t="s">
        <v>87</v>
      </c>
      <c r="C23" s="36" t="s">
        <v>88</v>
      </c>
      <c r="D23" s="38" t="s">
        <v>89</v>
      </c>
      <c r="E23" s="36" t="s">
        <v>90</v>
      </c>
      <c r="F23" s="40">
        <v>30000</v>
      </c>
      <c r="G23" s="40">
        <v>18000</v>
      </c>
      <c r="H23" s="40">
        <v>1050</v>
      </c>
      <c r="I23" s="55" t="s">
        <v>91</v>
      </c>
      <c r="J23" s="33"/>
      <c r="K23" s="6" t="s">
        <v>76</v>
      </c>
      <c r="L23" s="54" t="s">
        <v>92</v>
      </c>
      <c r="M23" s="6"/>
    </row>
    <row r="24" s="4" customFormat="1" ht="114" customHeight="1" spans="1:13">
      <c r="A24" s="31">
        <v>5</v>
      </c>
      <c r="B24" s="26" t="s">
        <v>71</v>
      </c>
      <c r="C24" s="26" t="s">
        <v>93</v>
      </c>
      <c r="D24" s="29" t="s">
        <v>94</v>
      </c>
      <c r="E24" s="26" t="s">
        <v>74</v>
      </c>
      <c r="F24" s="30">
        <v>26000</v>
      </c>
      <c r="G24" s="30">
        <v>11600</v>
      </c>
      <c r="H24" s="30">
        <v>7000</v>
      </c>
      <c r="I24" s="26" t="s">
        <v>95</v>
      </c>
      <c r="J24" s="33" t="s">
        <v>20</v>
      </c>
      <c r="K24" s="6" t="s">
        <v>76</v>
      </c>
      <c r="L24" s="54" t="s">
        <v>22</v>
      </c>
      <c r="M24" s="6">
        <v>1</v>
      </c>
    </row>
    <row r="25" s="4" customFormat="1" ht="77" customHeight="1" spans="1:13">
      <c r="A25" s="31">
        <v>6</v>
      </c>
      <c r="B25" s="26" t="s">
        <v>96</v>
      </c>
      <c r="C25" s="26" t="s">
        <v>97</v>
      </c>
      <c r="D25" s="41" t="s">
        <v>98</v>
      </c>
      <c r="E25" s="26" t="s">
        <v>99</v>
      </c>
      <c r="F25" s="30">
        <v>20000</v>
      </c>
      <c r="G25" s="30">
        <v>8000</v>
      </c>
      <c r="H25" s="30">
        <v>8000</v>
      </c>
      <c r="I25" s="56" t="s">
        <v>100</v>
      </c>
      <c r="J25" s="33" t="s">
        <v>20</v>
      </c>
      <c r="K25" s="6" t="s">
        <v>76</v>
      </c>
      <c r="L25" s="54" t="s">
        <v>101</v>
      </c>
      <c r="M25" s="6">
        <v>1</v>
      </c>
    </row>
    <row r="26" s="4" customFormat="1" ht="77" customHeight="1" spans="1:13">
      <c r="A26" s="31">
        <v>7</v>
      </c>
      <c r="B26" s="26" t="s">
        <v>102</v>
      </c>
      <c r="C26" s="26" t="s">
        <v>103</v>
      </c>
      <c r="D26" s="29" t="s">
        <v>104</v>
      </c>
      <c r="E26" s="36" t="s">
        <v>105</v>
      </c>
      <c r="F26" s="40">
        <v>20000</v>
      </c>
      <c r="G26" s="40">
        <v>10000</v>
      </c>
      <c r="H26" s="40">
        <v>1000</v>
      </c>
      <c r="I26" s="57" t="s">
        <v>106</v>
      </c>
      <c r="J26" s="33"/>
      <c r="K26" s="6" t="s">
        <v>76</v>
      </c>
      <c r="L26" s="54" t="s">
        <v>92</v>
      </c>
      <c r="M26" s="8"/>
    </row>
    <row r="27" s="4" customFormat="1" ht="77" customHeight="1" spans="1:13">
      <c r="A27" s="31">
        <v>8</v>
      </c>
      <c r="B27" s="26" t="s">
        <v>107</v>
      </c>
      <c r="C27" s="26" t="s">
        <v>108</v>
      </c>
      <c r="D27" s="41" t="s">
        <v>109</v>
      </c>
      <c r="E27" s="26" t="s">
        <v>110</v>
      </c>
      <c r="F27" s="30">
        <v>16700</v>
      </c>
      <c r="G27" s="30">
        <v>8000</v>
      </c>
      <c r="H27" s="30">
        <v>6000</v>
      </c>
      <c r="I27" s="56" t="s">
        <v>111</v>
      </c>
      <c r="J27" s="33" t="s">
        <v>20</v>
      </c>
      <c r="K27" s="6" t="s">
        <v>76</v>
      </c>
      <c r="L27" s="54" t="s">
        <v>101</v>
      </c>
      <c r="M27" s="6">
        <v>1</v>
      </c>
    </row>
    <row r="28" s="4" customFormat="1" ht="130" customHeight="1" spans="1:13">
      <c r="A28" s="31">
        <v>9</v>
      </c>
      <c r="B28" s="26" t="s">
        <v>112</v>
      </c>
      <c r="C28" s="26" t="s">
        <v>113</v>
      </c>
      <c r="D28" s="29" t="s">
        <v>114</v>
      </c>
      <c r="E28" s="26" t="s">
        <v>74</v>
      </c>
      <c r="F28" s="30">
        <v>14955</v>
      </c>
      <c r="G28" s="30">
        <v>11531</v>
      </c>
      <c r="H28" s="30">
        <v>3000</v>
      </c>
      <c r="I28" s="26" t="s">
        <v>45</v>
      </c>
      <c r="J28" s="33" t="s">
        <v>20</v>
      </c>
      <c r="K28" s="6" t="s">
        <v>76</v>
      </c>
      <c r="L28" s="54" t="s">
        <v>22</v>
      </c>
      <c r="M28" s="6">
        <v>1</v>
      </c>
    </row>
    <row r="29" s="4" customFormat="1" ht="90" customHeight="1" spans="1:13">
      <c r="A29" s="31">
        <v>10</v>
      </c>
      <c r="B29" s="26" t="s">
        <v>115</v>
      </c>
      <c r="C29" s="26" t="s">
        <v>116</v>
      </c>
      <c r="D29" s="29" t="s">
        <v>117</v>
      </c>
      <c r="E29" s="26" t="s">
        <v>118</v>
      </c>
      <c r="F29" s="30">
        <v>14000</v>
      </c>
      <c r="G29" s="30">
        <v>11915</v>
      </c>
      <c r="H29" s="30">
        <v>2000</v>
      </c>
      <c r="I29" s="26" t="s">
        <v>119</v>
      </c>
      <c r="J29" s="33"/>
      <c r="K29" s="6" t="s">
        <v>76</v>
      </c>
      <c r="L29" s="54" t="s">
        <v>22</v>
      </c>
      <c r="M29" s="6">
        <v>1</v>
      </c>
    </row>
    <row r="30" s="4" customFormat="1" ht="77" customHeight="1" spans="1:13">
      <c r="A30" s="31">
        <v>11</v>
      </c>
      <c r="B30" s="42" t="s">
        <v>120</v>
      </c>
      <c r="C30" s="42" t="s">
        <v>121</v>
      </c>
      <c r="D30" s="32" t="s">
        <v>122</v>
      </c>
      <c r="E30" s="31" t="s">
        <v>123</v>
      </c>
      <c r="F30" s="39">
        <v>10000</v>
      </c>
      <c r="G30" s="39">
        <v>6000</v>
      </c>
      <c r="H30" s="30">
        <v>4500</v>
      </c>
      <c r="I30" s="45" t="s">
        <v>124</v>
      </c>
      <c r="J30" s="33" t="s">
        <v>20</v>
      </c>
      <c r="K30" s="6" t="s">
        <v>76</v>
      </c>
      <c r="L30" s="54" t="s">
        <v>125</v>
      </c>
      <c r="M30" s="6"/>
    </row>
    <row r="31" s="4" customFormat="1" ht="77" customHeight="1" spans="1:13">
      <c r="A31" s="31">
        <v>12</v>
      </c>
      <c r="B31" s="26" t="s">
        <v>126</v>
      </c>
      <c r="C31" s="26" t="s">
        <v>127</v>
      </c>
      <c r="D31" s="41" t="s">
        <v>128</v>
      </c>
      <c r="E31" s="26" t="s">
        <v>129</v>
      </c>
      <c r="F31" s="30">
        <v>8000</v>
      </c>
      <c r="G31" s="30">
        <v>7000</v>
      </c>
      <c r="H31" s="30">
        <v>2100</v>
      </c>
      <c r="I31" s="26" t="s">
        <v>130</v>
      </c>
      <c r="J31" s="33"/>
      <c r="K31" s="6" t="s">
        <v>76</v>
      </c>
      <c r="L31" s="54" t="s">
        <v>101</v>
      </c>
      <c r="M31" s="6"/>
    </row>
    <row r="32" s="4" customFormat="1" ht="120" customHeight="1" spans="1:13">
      <c r="A32" s="31">
        <v>13</v>
      </c>
      <c r="B32" s="31" t="s">
        <v>131</v>
      </c>
      <c r="C32" s="31" t="s">
        <v>132</v>
      </c>
      <c r="D32" s="41" t="s">
        <v>133</v>
      </c>
      <c r="E32" s="31" t="s">
        <v>74</v>
      </c>
      <c r="F32" s="39">
        <v>3500</v>
      </c>
      <c r="G32" s="39">
        <v>2500</v>
      </c>
      <c r="H32" s="39">
        <v>1000</v>
      </c>
      <c r="I32" s="31" t="s">
        <v>134</v>
      </c>
      <c r="J32" s="33"/>
      <c r="K32" s="6" t="s">
        <v>76</v>
      </c>
      <c r="L32" s="54" t="s">
        <v>22</v>
      </c>
      <c r="M32" s="6"/>
    </row>
    <row r="33" s="4" customFormat="1" ht="36" customHeight="1" spans="1:13">
      <c r="A33" s="31" t="s">
        <v>135</v>
      </c>
      <c r="B33" s="31" t="s">
        <v>136</v>
      </c>
      <c r="C33" s="28">
        <f>COUNT(A34:A43)</f>
        <v>10</v>
      </c>
      <c r="D33" s="41"/>
      <c r="E33" s="31"/>
      <c r="F33" s="39">
        <f>SUM(F34:F43)</f>
        <v>7383800</v>
      </c>
      <c r="G33" s="39">
        <f>SUM(G34:G43)</f>
        <v>6856800</v>
      </c>
      <c r="H33" s="39">
        <f>SUM(H34:H43)</f>
        <v>1018300</v>
      </c>
      <c r="I33" s="31"/>
      <c r="J33" s="31"/>
      <c r="K33" s="6"/>
      <c r="L33" s="54"/>
      <c r="M33" s="6"/>
    </row>
    <row r="34" s="4" customFormat="1" ht="77" customHeight="1" spans="1:13">
      <c r="A34" s="31">
        <v>1</v>
      </c>
      <c r="B34" s="26" t="s">
        <v>137</v>
      </c>
      <c r="C34" s="26" t="s">
        <v>138</v>
      </c>
      <c r="D34" s="29" t="s">
        <v>139</v>
      </c>
      <c r="E34" s="26" t="s">
        <v>140</v>
      </c>
      <c r="F34" s="30">
        <v>4600000</v>
      </c>
      <c r="G34" s="30">
        <v>4600000</v>
      </c>
      <c r="H34" s="30">
        <v>450000</v>
      </c>
      <c r="I34" s="26" t="s">
        <v>141</v>
      </c>
      <c r="J34" s="33" t="s">
        <v>20</v>
      </c>
      <c r="K34" s="6" t="s">
        <v>142</v>
      </c>
      <c r="L34" s="54" t="s">
        <v>143</v>
      </c>
      <c r="M34" s="6">
        <v>1</v>
      </c>
    </row>
    <row r="35" s="4" customFormat="1" ht="77" customHeight="1" spans="1:13">
      <c r="A35" s="31">
        <v>2</v>
      </c>
      <c r="B35" s="26" t="s">
        <v>144</v>
      </c>
      <c r="C35" s="26" t="s">
        <v>145</v>
      </c>
      <c r="D35" s="29" t="s">
        <v>146</v>
      </c>
      <c r="E35" s="26" t="s">
        <v>147</v>
      </c>
      <c r="F35" s="26">
        <v>1380000</v>
      </c>
      <c r="G35" s="26">
        <v>1080000</v>
      </c>
      <c r="H35" s="26">
        <v>360000</v>
      </c>
      <c r="I35" s="26" t="s">
        <v>148</v>
      </c>
      <c r="J35" s="33" t="s">
        <v>20</v>
      </c>
      <c r="K35" s="6"/>
      <c r="L35" s="54"/>
      <c r="M35" s="6"/>
    </row>
    <row r="36" s="4" customFormat="1" ht="77" customHeight="1" spans="1:13">
      <c r="A36" s="31">
        <v>3</v>
      </c>
      <c r="B36" s="26" t="s">
        <v>149</v>
      </c>
      <c r="C36" s="26" t="s">
        <v>150</v>
      </c>
      <c r="D36" s="29" t="s">
        <v>151</v>
      </c>
      <c r="E36" s="26" t="s">
        <v>140</v>
      </c>
      <c r="F36" s="30">
        <v>710000</v>
      </c>
      <c r="G36" s="30">
        <v>710000</v>
      </c>
      <c r="H36" s="30">
        <v>100000</v>
      </c>
      <c r="I36" s="26" t="s">
        <v>152</v>
      </c>
      <c r="J36" s="33" t="s">
        <v>20</v>
      </c>
      <c r="K36" s="6" t="s">
        <v>142</v>
      </c>
      <c r="L36" s="54" t="s">
        <v>143</v>
      </c>
      <c r="M36" s="6">
        <v>1</v>
      </c>
    </row>
    <row r="37" s="4" customFormat="1" ht="77" customHeight="1" spans="1:13">
      <c r="A37" s="31">
        <v>4</v>
      </c>
      <c r="B37" s="26" t="s">
        <v>153</v>
      </c>
      <c r="C37" s="26" t="s">
        <v>154</v>
      </c>
      <c r="D37" s="29" t="s">
        <v>155</v>
      </c>
      <c r="E37" s="26" t="s">
        <v>156</v>
      </c>
      <c r="F37" s="30">
        <v>378000</v>
      </c>
      <c r="G37" s="30">
        <v>188000</v>
      </c>
      <c r="H37" s="39">
        <v>35000</v>
      </c>
      <c r="I37" s="26" t="s">
        <v>157</v>
      </c>
      <c r="J37" s="33" t="s">
        <v>20</v>
      </c>
      <c r="K37" s="6" t="s">
        <v>142</v>
      </c>
      <c r="L37" s="54" t="s">
        <v>158</v>
      </c>
      <c r="M37" s="6"/>
    </row>
    <row r="38" s="4" customFormat="1" ht="77" customHeight="1" spans="1:13">
      <c r="A38" s="31">
        <v>5</v>
      </c>
      <c r="B38" s="26" t="s">
        <v>159</v>
      </c>
      <c r="C38" s="26" t="s">
        <v>160</v>
      </c>
      <c r="D38" s="29" t="s">
        <v>161</v>
      </c>
      <c r="E38" s="31" t="s">
        <v>162</v>
      </c>
      <c r="F38" s="30">
        <v>250000</v>
      </c>
      <c r="G38" s="30">
        <v>230000</v>
      </c>
      <c r="H38" s="30">
        <v>50000</v>
      </c>
      <c r="I38" s="26" t="s">
        <v>130</v>
      </c>
      <c r="J38" s="33" t="s">
        <v>20</v>
      </c>
      <c r="K38" s="6" t="s">
        <v>142</v>
      </c>
      <c r="L38" s="54" t="s">
        <v>125</v>
      </c>
      <c r="M38" s="58"/>
    </row>
    <row r="39" s="4" customFormat="1" ht="77" customHeight="1" spans="1:13">
      <c r="A39" s="31">
        <v>6</v>
      </c>
      <c r="B39" s="26" t="s">
        <v>163</v>
      </c>
      <c r="C39" s="26" t="s">
        <v>164</v>
      </c>
      <c r="D39" s="29" t="s">
        <v>165</v>
      </c>
      <c r="E39" s="26" t="s">
        <v>166</v>
      </c>
      <c r="F39" s="30">
        <v>21000</v>
      </c>
      <c r="G39" s="30">
        <v>17000</v>
      </c>
      <c r="H39" s="30">
        <v>2000</v>
      </c>
      <c r="I39" s="26" t="s">
        <v>167</v>
      </c>
      <c r="J39" s="33"/>
      <c r="K39" s="6" t="s">
        <v>142</v>
      </c>
      <c r="L39" s="54" t="s">
        <v>22</v>
      </c>
      <c r="M39" s="6">
        <v>1</v>
      </c>
    </row>
    <row r="40" s="4" customFormat="1" ht="77" customHeight="1" spans="1:13">
      <c r="A40" s="31">
        <v>7</v>
      </c>
      <c r="B40" s="31" t="s">
        <v>168</v>
      </c>
      <c r="C40" s="31" t="s">
        <v>169</v>
      </c>
      <c r="D40" s="32" t="s">
        <v>170</v>
      </c>
      <c r="E40" s="31" t="s">
        <v>171</v>
      </c>
      <c r="F40" s="39">
        <v>18000</v>
      </c>
      <c r="G40" s="39">
        <v>16000</v>
      </c>
      <c r="H40" s="39">
        <v>8000</v>
      </c>
      <c r="I40" s="59" t="s">
        <v>172</v>
      </c>
      <c r="J40" s="33" t="s">
        <v>20</v>
      </c>
      <c r="K40" s="6" t="s">
        <v>142</v>
      </c>
      <c r="L40" s="54" t="s">
        <v>125</v>
      </c>
      <c r="M40" s="8"/>
    </row>
    <row r="41" s="4" customFormat="1" ht="77" customHeight="1" spans="1:13">
      <c r="A41" s="31">
        <v>8</v>
      </c>
      <c r="B41" s="26" t="s">
        <v>173</v>
      </c>
      <c r="C41" s="26" t="s">
        <v>174</v>
      </c>
      <c r="D41" s="29" t="s">
        <v>175</v>
      </c>
      <c r="E41" s="26" t="s">
        <v>176</v>
      </c>
      <c r="F41" s="30">
        <v>11000</v>
      </c>
      <c r="G41" s="30">
        <v>7000</v>
      </c>
      <c r="H41" s="30">
        <v>6000</v>
      </c>
      <c r="I41" s="26" t="s">
        <v>130</v>
      </c>
      <c r="J41" s="33" t="s">
        <v>20</v>
      </c>
      <c r="K41" s="6" t="s">
        <v>142</v>
      </c>
      <c r="L41" s="54" t="s">
        <v>125</v>
      </c>
      <c r="M41" s="8"/>
    </row>
    <row r="42" s="4" customFormat="1" ht="100" customHeight="1" spans="1:13">
      <c r="A42" s="31">
        <v>9</v>
      </c>
      <c r="B42" s="26" t="s">
        <v>177</v>
      </c>
      <c r="C42" s="26" t="s">
        <v>178</v>
      </c>
      <c r="D42" s="41" t="s">
        <v>179</v>
      </c>
      <c r="E42" s="26" t="s">
        <v>180</v>
      </c>
      <c r="F42" s="30">
        <v>10800</v>
      </c>
      <c r="G42" s="30">
        <v>4800</v>
      </c>
      <c r="H42" s="30">
        <v>3300</v>
      </c>
      <c r="I42" s="60" t="s">
        <v>111</v>
      </c>
      <c r="J42" s="33" t="s">
        <v>20</v>
      </c>
      <c r="K42" s="6" t="s">
        <v>142</v>
      </c>
      <c r="L42" s="54" t="s">
        <v>101</v>
      </c>
      <c r="M42" s="6"/>
    </row>
    <row r="43" s="4" customFormat="1" ht="77" customHeight="1" spans="1:13">
      <c r="A43" s="31">
        <v>10</v>
      </c>
      <c r="B43" s="31" t="s">
        <v>181</v>
      </c>
      <c r="C43" s="31" t="s">
        <v>182</v>
      </c>
      <c r="D43" s="32" t="s">
        <v>183</v>
      </c>
      <c r="E43" s="31" t="s">
        <v>184</v>
      </c>
      <c r="F43" s="39">
        <v>5000</v>
      </c>
      <c r="G43" s="39">
        <v>4000</v>
      </c>
      <c r="H43" s="39">
        <v>4000</v>
      </c>
      <c r="I43" s="61" t="s">
        <v>185</v>
      </c>
      <c r="J43" s="33" t="s">
        <v>20</v>
      </c>
      <c r="K43" s="62" t="s">
        <v>142</v>
      </c>
      <c r="L43" s="63" t="s">
        <v>186</v>
      </c>
      <c r="M43" s="6"/>
    </row>
    <row r="44" s="4" customFormat="1" ht="36" customHeight="1" spans="1:13">
      <c r="A44" s="31" t="s">
        <v>187</v>
      </c>
      <c r="B44" s="31" t="s">
        <v>188</v>
      </c>
      <c r="C44" s="28">
        <f>COUNT(A45:A58)</f>
        <v>14</v>
      </c>
      <c r="D44" s="32"/>
      <c r="E44" s="31"/>
      <c r="F44" s="39">
        <f>SUM(F45:F58)</f>
        <v>2464043.02</v>
      </c>
      <c r="G44" s="39">
        <f>SUM(G45:G58)</f>
        <v>1768400</v>
      </c>
      <c r="H44" s="39">
        <f>SUM(H45:H58)</f>
        <v>378100</v>
      </c>
      <c r="I44" s="61"/>
      <c r="J44" s="31"/>
      <c r="K44" s="62"/>
      <c r="L44" s="63"/>
      <c r="M44" s="6"/>
    </row>
    <row r="45" s="4" customFormat="1" ht="77" customHeight="1" spans="1:13">
      <c r="A45" s="31">
        <v>1</v>
      </c>
      <c r="B45" s="26" t="s">
        <v>189</v>
      </c>
      <c r="C45" s="26" t="s">
        <v>190</v>
      </c>
      <c r="D45" s="41" t="s">
        <v>191</v>
      </c>
      <c r="E45" s="26" t="s">
        <v>192</v>
      </c>
      <c r="F45" s="30">
        <v>1258000</v>
      </c>
      <c r="G45" s="30">
        <v>1000000</v>
      </c>
      <c r="H45" s="30">
        <v>150000</v>
      </c>
      <c r="I45" s="26" t="s">
        <v>193</v>
      </c>
      <c r="J45" s="33" t="s">
        <v>20</v>
      </c>
      <c r="K45" s="6"/>
      <c r="L45" s="54"/>
      <c r="M45" s="6"/>
    </row>
    <row r="46" s="4" customFormat="1" ht="77" customHeight="1" spans="1:13">
      <c r="A46" s="31">
        <v>2</v>
      </c>
      <c r="B46" s="26" t="s">
        <v>194</v>
      </c>
      <c r="C46" s="26" t="s">
        <v>195</v>
      </c>
      <c r="D46" s="41" t="s">
        <v>196</v>
      </c>
      <c r="E46" s="26" t="s">
        <v>129</v>
      </c>
      <c r="F46" s="30">
        <v>350000</v>
      </c>
      <c r="G46" s="30">
        <v>150000</v>
      </c>
      <c r="H46" s="30">
        <v>20000</v>
      </c>
      <c r="I46" s="26" t="s">
        <v>197</v>
      </c>
      <c r="J46" s="33" t="s">
        <v>20</v>
      </c>
      <c r="K46" s="6" t="s">
        <v>198</v>
      </c>
      <c r="L46" s="54" t="s">
        <v>101</v>
      </c>
      <c r="M46" s="6">
        <v>1</v>
      </c>
    </row>
    <row r="47" s="4" customFormat="1" ht="77" customHeight="1" spans="1:13">
      <c r="A47" s="31">
        <v>3</v>
      </c>
      <c r="B47" s="26" t="s">
        <v>199</v>
      </c>
      <c r="C47" s="26" t="s">
        <v>200</v>
      </c>
      <c r="D47" s="41" t="s">
        <v>201</v>
      </c>
      <c r="E47" s="26" t="s">
        <v>202</v>
      </c>
      <c r="F47" s="30">
        <v>300000</v>
      </c>
      <c r="G47" s="30">
        <v>200000</v>
      </c>
      <c r="H47" s="30">
        <v>97000</v>
      </c>
      <c r="I47" s="26" t="s">
        <v>203</v>
      </c>
      <c r="J47" s="33" t="s">
        <v>20</v>
      </c>
      <c r="K47" s="6"/>
      <c r="L47" s="54"/>
      <c r="M47" s="6"/>
    </row>
    <row r="48" s="4" customFormat="1" ht="77" customHeight="1" spans="1:13">
      <c r="A48" s="31">
        <v>4</v>
      </c>
      <c r="B48" s="31" t="s">
        <v>204</v>
      </c>
      <c r="C48" s="31" t="s">
        <v>205</v>
      </c>
      <c r="D48" s="32" t="s">
        <v>206</v>
      </c>
      <c r="E48" s="33" t="s">
        <v>26</v>
      </c>
      <c r="F48" s="34">
        <v>211308</v>
      </c>
      <c r="G48" s="35">
        <v>165300</v>
      </c>
      <c r="H48" s="35">
        <v>7000</v>
      </c>
      <c r="I48" s="31" t="s">
        <v>207</v>
      </c>
      <c r="J48" s="33" t="s">
        <v>20</v>
      </c>
      <c r="K48" s="6" t="s">
        <v>198</v>
      </c>
      <c r="L48" s="54" t="s">
        <v>28</v>
      </c>
      <c r="M48" s="6">
        <v>1</v>
      </c>
    </row>
    <row r="49" s="4" customFormat="1" ht="90" customHeight="1" spans="1:13">
      <c r="A49" s="31">
        <v>5</v>
      </c>
      <c r="B49" s="36" t="s">
        <v>208</v>
      </c>
      <c r="C49" s="37" t="s">
        <v>209</v>
      </c>
      <c r="D49" s="38" t="s">
        <v>210</v>
      </c>
      <c r="E49" s="31" t="s">
        <v>211</v>
      </c>
      <c r="F49" s="39">
        <v>97723.12</v>
      </c>
      <c r="G49" s="39">
        <v>60600</v>
      </c>
      <c r="H49" s="39">
        <v>35000</v>
      </c>
      <c r="I49" s="31" t="s">
        <v>212</v>
      </c>
      <c r="J49" s="33" t="s">
        <v>20</v>
      </c>
      <c r="K49" s="6" t="s">
        <v>198</v>
      </c>
      <c r="L49" s="53" t="s">
        <v>34</v>
      </c>
      <c r="M49" s="6">
        <v>1</v>
      </c>
    </row>
    <row r="50" s="4" customFormat="1" ht="77" customHeight="1" spans="1:13">
      <c r="A50" s="31">
        <v>6</v>
      </c>
      <c r="B50" s="31" t="s">
        <v>213</v>
      </c>
      <c r="C50" s="31" t="s">
        <v>214</v>
      </c>
      <c r="D50" s="32" t="s">
        <v>215</v>
      </c>
      <c r="E50" s="31" t="s">
        <v>216</v>
      </c>
      <c r="F50" s="34">
        <v>64226</v>
      </c>
      <c r="G50" s="35">
        <v>47000</v>
      </c>
      <c r="H50" s="35">
        <v>14000</v>
      </c>
      <c r="I50" s="31" t="s">
        <v>217</v>
      </c>
      <c r="J50" s="33" t="s">
        <v>20</v>
      </c>
      <c r="K50" s="6" t="s">
        <v>198</v>
      </c>
      <c r="L50" s="54" t="s">
        <v>28</v>
      </c>
      <c r="M50" s="6">
        <v>1</v>
      </c>
    </row>
    <row r="51" s="4" customFormat="1" ht="77" customHeight="1" spans="1:13">
      <c r="A51" s="31">
        <v>7</v>
      </c>
      <c r="B51" s="26" t="s">
        <v>218</v>
      </c>
      <c r="C51" s="26" t="s">
        <v>219</v>
      </c>
      <c r="D51" s="29" t="s">
        <v>220</v>
      </c>
      <c r="E51" s="26" t="s">
        <v>221</v>
      </c>
      <c r="F51" s="26">
        <v>55257.9</v>
      </c>
      <c r="G51" s="26">
        <v>44500</v>
      </c>
      <c r="H51" s="26">
        <v>11000</v>
      </c>
      <c r="I51" s="26" t="s">
        <v>111</v>
      </c>
      <c r="J51" s="26" t="s">
        <v>20</v>
      </c>
      <c r="K51" s="62"/>
      <c r="L51" s="64"/>
      <c r="M51" s="6"/>
    </row>
    <row r="52" s="4" customFormat="1" ht="77" customHeight="1" spans="1:13">
      <c r="A52" s="31">
        <v>8</v>
      </c>
      <c r="B52" s="26" t="s">
        <v>222</v>
      </c>
      <c r="C52" s="26" t="s">
        <v>223</v>
      </c>
      <c r="D52" s="29" t="s">
        <v>224</v>
      </c>
      <c r="E52" s="26" t="s">
        <v>221</v>
      </c>
      <c r="F52" s="26">
        <v>46000</v>
      </c>
      <c r="G52" s="26">
        <v>30000</v>
      </c>
      <c r="H52" s="26">
        <v>16000</v>
      </c>
      <c r="I52" s="26" t="s">
        <v>111</v>
      </c>
      <c r="J52" s="26" t="s">
        <v>20</v>
      </c>
      <c r="K52" s="62"/>
      <c r="L52" s="64"/>
      <c r="M52" s="6"/>
    </row>
    <row r="53" s="4" customFormat="1" ht="77" customHeight="1" spans="1:13">
      <c r="A53" s="31">
        <v>9</v>
      </c>
      <c r="B53" s="31" t="s">
        <v>225</v>
      </c>
      <c r="C53" s="31" t="s">
        <v>226</v>
      </c>
      <c r="D53" s="32" t="s">
        <v>227</v>
      </c>
      <c r="E53" s="31" t="s">
        <v>184</v>
      </c>
      <c r="F53" s="39">
        <v>20400</v>
      </c>
      <c r="G53" s="39">
        <v>20000</v>
      </c>
      <c r="H53" s="39">
        <v>1500</v>
      </c>
      <c r="I53" s="61" t="s">
        <v>228</v>
      </c>
      <c r="J53" s="33"/>
      <c r="K53" s="62" t="s">
        <v>198</v>
      </c>
      <c r="L53" s="63" t="s">
        <v>186</v>
      </c>
      <c r="M53" s="6"/>
    </row>
    <row r="54" s="4" customFormat="1" ht="77" customHeight="1" spans="1:13">
      <c r="A54" s="31">
        <v>10</v>
      </c>
      <c r="B54" s="31" t="s">
        <v>229</v>
      </c>
      <c r="C54" s="31" t="s">
        <v>230</v>
      </c>
      <c r="D54" s="32" t="s">
        <v>231</v>
      </c>
      <c r="E54" s="31" t="s">
        <v>232</v>
      </c>
      <c r="F54" s="39">
        <v>19128</v>
      </c>
      <c r="G54" s="39">
        <v>17200</v>
      </c>
      <c r="H54" s="39">
        <v>8000</v>
      </c>
      <c r="I54" s="61" t="s">
        <v>233</v>
      </c>
      <c r="J54" s="33" t="s">
        <v>20</v>
      </c>
      <c r="K54" s="62" t="s">
        <v>198</v>
      </c>
      <c r="L54" s="63" t="s">
        <v>186</v>
      </c>
      <c r="M54" s="6"/>
    </row>
    <row r="55" s="4" customFormat="1" ht="90" customHeight="1" spans="1:13">
      <c r="A55" s="31">
        <v>11</v>
      </c>
      <c r="B55" s="31" t="s">
        <v>234</v>
      </c>
      <c r="C55" s="31" t="s">
        <v>235</v>
      </c>
      <c r="D55" s="32" t="s">
        <v>236</v>
      </c>
      <c r="E55" s="31" t="s">
        <v>184</v>
      </c>
      <c r="F55" s="39">
        <v>15000</v>
      </c>
      <c r="G55" s="39">
        <v>14000</v>
      </c>
      <c r="H55" s="39">
        <v>10000</v>
      </c>
      <c r="I55" s="61" t="s">
        <v>237</v>
      </c>
      <c r="J55" s="33" t="s">
        <v>20</v>
      </c>
      <c r="K55" s="62" t="s">
        <v>198</v>
      </c>
      <c r="L55" s="63" t="s">
        <v>186</v>
      </c>
      <c r="M55" s="6">
        <v>1</v>
      </c>
    </row>
    <row r="56" s="4" customFormat="1" ht="77" customHeight="1" spans="1:13">
      <c r="A56" s="31">
        <v>12</v>
      </c>
      <c r="B56" s="36" t="s">
        <v>238</v>
      </c>
      <c r="C56" s="37" t="s">
        <v>239</v>
      </c>
      <c r="D56" s="38" t="s">
        <v>240</v>
      </c>
      <c r="E56" s="36" t="s">
        <v>241</v>
      </c>
      <c r="F56" s="34">
        <v>13000</v>
      </c>
      <c r="G56" s="43">
        <v>10700</v>
      </c>
      <c r="H56" s="44">
        <v>3500</v>
      </c>
      <c r="I56" s="56" t="s">
        <v>242</v>
      </c>
      <c r="J56" s="33" t="s">
        <v>20</v>
      </c>
      <c r="K56" s="8" t="s">
        <v>198</v>
      </c>
      <c r="L56" s="54" t="s">
        <v>243</v>
      </c>
      <c r="M56" s="6">
        <v>1</v>
      </c>
    </row>
    <row r="57" s="4" customFormat="1" ht="77" customHeight="1" spans="1:13">
      <c r="A57" s="31">
        <v>13</v>
      </c>
      <c r="B57" s="31" t="s">
        <v>208</v>
      </c>
      <c r="C57" s="31" t="s">
        <v>244</v>
      </c>
      <c r="D57" s="38" t="s">
        <v>245</v>
      </c>
      <c r="E57" s="31" t="s">
        <v>246</v>
      </c>
      <c r="F57" s="39">
        <v>8000</v>
      </c>
      <c r="G57" s="39">
        <v>6000</v>
      </c>
      <c r="H57" s="39">
        <v>3000</v>
      </c>
      <c r="I57" s="31" t="s">
        <v>247</v>
      </c>
      <c r="J57" s="33" t="s">
        <v>20</v>
      </c>
      <c r="K57" s="6" t="s">
        <v>198</v>
      </c>
      <c r="L57" s="53" t="s">
        <v>34</v>
      </c>
      <c r="M57" s="6"/>
    </row>
    <row r="58" s="4" customFormat="1" ht="77" customHeight="1" spans="1:13">
      <c r="A58" s="31">
        <v>14</v>
      </c>
      <c r="B58" s="31" t="s">
        <v>248</v>
      </c>
      <c r="C58" s="31" t="s">
        <v>249</v>
      </c>
      <c r="D58" s="32" t="s">
        <v>250</v>
      </c>
      <c r="E58" s="31" t="s">
        <v>221</v>
      </c>
      <c r="F58" s="39">
        <v>6000</v>
      </c>
      <c r="G58" s="39">
        <v>3100</v>
      </c>
      <c r="H58" s="39">
        <v>2100</v>
      </c>
      <c r="I58" s="31" t="s">
        <v>111</v>
      </c>
      <c r="J58" s="33"/>
      <c r="K58" s="6" t="s">
        <v>198</v>
      </c>
      <c r="L58" s="54" t="s">
        <v>125</v>
      </c>
      <c r="M58" s="6"/>
    </row>
    <row r="59" s="4" customFormat="1" ht="36" customHeight="1" spans="1:13">
      <c r="A59" s="31" t="s">
        <v>251</v>
      </c>
      <c r="B59" s="31" t="s">
        <v>252</v>
      </c>
      <c r="C59" s="28">
        <f>COUNT(A60:A77)</f>
        <v>18</v>
      </c>
      <c r="D59" s="32"/>
      <c r="E59" s="31"/>
      <c r="F59" s="39">
        <f>SUM(F60:F77)</f>
        <v>2203951</v>
      </c>
      <c r="G59" s="39">
        <f>SUM(G60:G77)</f>
        <v>1948460.1</v>
      </c>
      <c r="H59" s="39">
        <f>SUM(H60:H77)</f>
        <v>577500</v>
      </c>
      <c r="I59" s="31"/>
      <c r="J59" s="26"/>
      <c r="K59" s="6"/>
      <c r="L59" s="54"/>
      <c r="M59" s="6"/>
    </row>
    <row r="60" s="4" customFormat="1" ht="77" customHeight="1" spans="1:13">
      <c r="A60" s="31">
        <v>1</v>
      </c>
      <c r="B60" s="31" t="s">
        <v>253</v>
      </c>
      <c r="C60" s="45" t="s">
        <v>254</v>
      </c>
      <c r="D60" s="46" t="s">
        <v>255</v>
      </c>
      <c r="E60" s="26" t="s">
        <v>256</v>
      </c>
      <c r="F60" s="47">
        <v>872644</v>
      </c>
      <c r="G60" s="47">
        <v>828354</v>
      </c>
      <c r="H60" s="47">
        <v>296000</v>
      </c>
      <c r="I60" s="45" t="s">
        <v>257</v>
      </c>
      <c r="J60" s="33" t="s">
        <v>20</v>
      </c>
      <c r="K60" s="6" t="s">
        <v>258</v>
      </c>
      <c r="L60" s="54" t="s">
        <v>259</v>
      </c>
      <c r="M60" s="6">
        <v>1</v>
      </c>
    </row>
    <row r="61" s="4" customFormat="1" ht="90" customHeight="1" spans="1:13">
      <c r="A61" s="31">
        <v>2</v>
      </c>
      <c r="B61" s="26" t="s">
        <v>260</v>
      </c>
      <c r="C61" s="26" t="s">
        <v>261</v>
      </c>
      <c r="D61" s="29" t="s">
        <v>262</v>
      </c>
      <c r="E61" s="26" t="s">
        <v>256</v>
      </c>
      <c r="F61" s="47">
        <v>425517</v>
      </c>
      <c r="G61" s="47">
        <v>367065.1</v>
      </c>
      <c r="H61" s="47">
        <v>120000</v>
      </c>
      <c r="I61" s="45" t="s">
        <v>152</v>
      </c>
      <c r="J61" s="33" t="s">
        <v>20</v>
      </c>
      <c r="K61" s="6" t="s">
        <v>258</v>
      </c>
      <c r="L61" s="54" t="s">
        <v>259</v>
      </c>
      <c r="M61" s="6"/>
    </row>
    <row r="62" s="4" customFormat="1" ht="77" customHeight="1" spans="1:13">
      <c r="A62" s="31">
        <v>3</v>
      </c>
      <c r="B62" s="31" t="s">
        <v>253</v>
      </c>
      <c r="C62" s="48" t="s">
        <v>263</v>
      </c>
      <c r="D62" s="49" t="s">
        <v>264</v>
      </c>
      <c r="E62" s="26" t="s">
        <v>256</v>
      </c>
      <c r="F62" s="47">
        <v>320098</v>
      </c>
      <c r="G62" s="47">
        <v>309776</v>
      </c>
      <c r="H62" s="47">
        <v>54000</v>
      </c>
      <c r="I62" s="45" t="s">
        <v>111</v>
      </c>
      <c r="J62" s="33" t="s">
        <v>20</v>
      </c>
      <c r="K62" s="6" t="s">
        <v>258</v>
      </c>
      <c r="L62" s="54" t="s">
        <v>259</v>
      </c>
      <c r="M62" s="6">
        <v>1</v>
      </c>
    </row>
    <row r="63" s="4" customFormat="1" ht="77" customHeight="1" spans="1:13">
      <c r="A63" s="31">
        <v>4</v>
      </c>
      <c r="B63" s="26" t="s">
        <v>265</v>
      </c>
      <c r="C63" s="26" t="s">
        <v>266</v>
      </c>
      <c r="D63" s="29" t="s">
        <v>267</v>
      </c>
      <c r="E63" s="26" t="s">
        <v>256</v>
      </c>
      <c r="F63" s="47">
        <v>138792</v>
      </c>
      <c r="G63" s="47">
        <v>138565</v>
      </c>
      <c r="H63" s="50">
        <v>23500</v>
      </c>
      <c r="I63" s="45" t="s">
        <v>203</v>
      </c>
      <c r="J63" s="33" t="s">
        <v>20</v>
      </c>
      <c r="K63" s="6" t="s">
        <v>258</v>
      </c>
      <c r="L63" s="54" t="s">
        <v>259</v>
      </c>
      <c r="M63" s="6">
        <v>1</v>
      </c>
    </row>
    <row r="64" s="4" customFormat="1" ht="90" customHeight="1" spans="1:13">
      <c r="A64" s="31">
        <v>5</v>
      </c>
      <c r="B64" s="36" t="s">
        <v>268</v>
      </c>
      <c r="C64" s="36" t="s">
        <v>269</v>
      </c>
      <c r="D64" s="38" t="s">
        <v>270</v>
      </c>
      <c r="E64" s="36" t="s">
        <v>271</v>
      </c>
      <c r="F64" s="40">
        <v>130000</v>
      </c>
      <c r="G64" s="40">
        <v>130000</v>
      </c>
      <c r="H64" s="40">
        <v>10000</v>
      </c>
      <c r="I64" s="55" t="s">
        <v>64</v>
      </c>
      <c r="J64" s="33" t="s">
        <v>20</v>
      </c>
      <c r="K64" s="6" t="s">
        <v>258</v>
      </c>
      <c r="L64" s="54" t="s">
        <v>92</v>
      </c>
      <c r="M64" s="6"/>
    </row>
    <row r="65" s="4" customFormat="1" ht="77" customHeight="1" spans="1:13">
      <c r="A65" s="31">
        <v>6</v>
      </c>
      <c r="B65" s="26" t="s">
        <v>272</v>
      </c>
      <c r="C65" s="26" t="s">
        <v>273</v>
      </c>
      <c r="D65" s="29" t="s">
        <v>274</v>
      </c>
      <c r="E65" s="26" t="s">
        <v>271</v>
      </c>
      <c r="F65" s="40">
        <v>100000</v>
      </c>
      <c r="G65" s="40">
        <v>60000</v>
      </c>
      <c r="H65" s="40">
        <v>10000</v>
      </c>
      <c r="I65" s="57" t="s">
        <v>275</v>
      </c>
      <c r="J65" s="33" t="s">
        <v>20</v>
      </c>
      <c r="K65" s="6" t="s">
        <v>258</v>
      </c>
      <c r="L65" s="54" t="s">
        <v>92</v>
      </c>
      <c r="M65" s="6"/>
    </row>
    <row r="66" s="4" customFormat="1" ht="77" customHeight="1" spans="1:13">
      <c r="A66" s="31">
        <v>7</v>
      </c>
      <c r="B66" s="26" t="s">
        <v>276</v>
      </c>
      <c r="C66" s="26" t="s">
        <v>277</v>
      </c>
      <c r="D66" s="41" t="s">
        <v>278</v>
      </c>
      <c r="E66" s="26" t="s">
        <v>279</v>
      </c>
      <c r="F66" s="30">
        <v>50000</v>
      </c>
      <c r="G66" s="30">
        <v>3000</v>
      </c>
      <c r="H66" s="30">
        <v>3000</v>
      </c>
      <c r="I66" s="26" t="s">
        <v>130</v>
      </c>
      <c r="J66" s="33" t="s">
        <v>20</v>
      </c>
      <c r="K66" s="6" t="s">
        <v>258</v>
      </c>
      <c r="L66" s="54" t="s">
        <v>101</v>
      </c>
      <c r="M66" s="6">
        <v>1</v>
      </c>
    </row>
    <row r="67" s="4" customFormat="1" ht="77" customHeight="1" spans="1:13">
      <c r="A67" s="31">
        <v>8</v>
      </c>
      <c r="B67" s="33" t="s">
        <v>280</v>
      </c>
      <c r="C67" s="33" t="s">
        <v>281</v>
      </c>
      <c r="D67" s="41" t="s">
        <v>282</v>
      </c>
      <c r="E67" s="26" t="s">
        <v>271</v>
      </c>
      <c r="F67" s="35">
        <v>46000</v>
      </c>
      <c r="G67" s="35">
        <v>35000</v>
      </c>
      <c r="H67" s="40">
        <v>20000</v>
      </c>
      <c r="I67" s="57" t="s">
        <v>48</v>
      </c>
      <c r="J67" s="33" t="s">
        <v>20</v>
      </c>
      <c r="K67" s="6" t="s">
        <v>258</v>
      </c>
      <c r="L67" s="54" t="s">
        <v>92</v>
      </c>
      <c r="M67" s="6"/>
    </row>
    <row r="68" s="4" customFormat="1" ht="90" customHeight="1" spans="1:13">
      <c r="A68" s="31">
        <v>10</v>
      </c>
      <c r="B68" s="31" t="s">
        <v>283</v>
      </c>
      <c r="C68" s="26" t="s">
        <v>284</v>
      </c>
      <c r="D68" s="29" t="s">
        <v>285</v>
      </c>
      <c r="E68" s="31" t="s">
        <v>286</v>
      </c>
      <c r="F68" s="39">
        <v>22000</v>
      </c>
      <c r="G68" s="30">
        <v>15000</v>
      </c>
      <c r="H68" s="30">
        <v>8000</v>
      </c>
      <c r="I68" s="26" t="s">
        <v>287</v>
      </c>
      <c r="J68" s="33" t="s">
        <v>20</v>
      </c>
      <c r="K68" s="6" t="s">
        <v>258</v>
      </c>
      <c r="L68" s="53" t="s">
        <v>288</v>
      </c>
      <c r="M68" s="6"/>
    </row>
    <row r="69" s="4" customFormat="1" ht="77" customHeight="1" spans="1:13">
      <c r="A69" s="31">
        <v>11</v>
      </c>
      <c r="B69" s="26" t="s">
        <v>289</v>
      </c>
      <c r="C69" s="65" t="s">
        <v>290</v>
      </c>
      <c r="D69" s="66" t="s">
        <v>291</v>
      </c>
      <c r="E69" s="31" t="s">
        <v>292</v>
      </c>
      <c r="F69" s="30">
        <v>22000</v>
      </c>
      <c r="G69" s="30">
        <v>8000</v>
      </c>
      <c r="H69" s="30">
        <v>8000</v>
      </c>
      <c r="I69" s="26" t="s">
        <v>39</v>
      </c>
      <c r="J69" s="33" t="s">
        <v>20</v>
      </c>
      <c r="K69" s="58" t="s">
        <v>258</v>
      </c>
      <c r="L69" s="79" t="s">
        <v>293</v>
      </c>
      <c r="M69" s="6">
        <v>1</v>
      </c>
    </row>
    <row r="70" s="4" customFormat="1" ht="77" customHeight="1" spans="1:13">
      <c r="A70" s="31">
        <v>12</v>
      </c>
      <c r="B70" s="26" t="s">
        <v>294</v>
      </c>
      <c r="C70" s="26" t="s">
        <v>295</v>
      </c>
      <c r="D70" s="29" t="s">
        <v>296</v>
      </c>
      <c r="E70" s="26" t="s">
        <v>271</v>
      </c>
      <c r="F70" s="40">
        <v>20000</v>
      </c>
      <c r="G70" s="40">
        <v>12000</v>
      </c>
      <c r="H70" s="40">
        <v>10000</v>
      </c>
      <c r="I70" s="80" t="s">
        <v>297</v>
      </c>
      <c r="J70" s="33" t="s">
        <v>20</v>
      </c>
      <c r="K70" s="6" t="s">
        <v>258</v>
      </c>
      <c r="L70" s="54" t="s">
        <v>92</v>
      </c>
      <c r="M70" s="6"/>
    </row>
    <row r="71" s="4" customFormat="1" ht="114" customHeight="1" spans="1:13">
      <c r="A71" s="31">
        <v>13</v>
      </c>
      <c r="B71" s="26" t="s">
        <v>298</v>
      </c>
      <c r="C71" s="26" t="s">
        <v>299</v>
      </c>
      <c r="D71" s="29" t="s">
        <v>300</v>
      </c>
      <c r="E71" s="26" t="s">
        <v>301</v>
      </c>
      <c r="F71" s="30">
        <v>20000</v>
      </c>
      <c r="G71" s="30">
        <v>11000</v>
      </c>
      <c r="H71" s="30">
        <v>2000</v>
      </c>
      <c r="I71" s="26" t="s">
        <v>95</v>
      </c>
      <c r="J71" s="33"/>
      <c r="K71" s="6" t="s">
        <v>258</v>
      </c>
      <c r="L71" s="54" t="s">
        <v>125</v>
      </c>
      <c r="M71" s="6"/>
    </row>
    <row r="72" s="4" customFormat="1" ht="77" customHeight="1" spans="1:13">
      <c r="A72" s="31">
        <v>14</v>
      </c>
      <c r="B72" s="33" t="s">
        <v>302</v>
      </c>
      <c r="C72" s="33" t="s">
        <v>303</v>
      </c>
      <c r="D72" s="41" t="s">
        <v>304</v>
      </c>
      <c r="E72" s="33" t="s">
        <v>305</v>
      </c>
      <c r="F72" s="40">
        <v>15000</v>
      </c>
      <c r="G72" s="40">
        <v>13000</v>
      </c>
      <c r="H72" s="40">
        <v>1500</v>
      </c>
      <c r="I72" s="33" t="s">
        <v>306</v>
      </c>
      <c r="J72" s="33"/>
      <c r="K72" s="58" t="s">
        <v>258</v>
      </c>
      <c r="L72" s="79" t="s">
        <v>293</v>
      </c>
      <c r="M72" s="6"/>
    </row>
    <row r="73" s="4" customFormat="1" ht="126" customHeight="1" spans="1:13">
      <c r="A73" s="31">
        <v>15</v>
      </c>
      <c r="B73" s="31" t="s">
        <v>307</v>
      </c>
      <c r="C73" s="31" t="s">
        <v>308</v>
      </c>
      <c r="D73" s="32" t="s">
        <v>309</v>
      </c>
      <c r="E73" s="31" t="s">
        <v>221</v>
      </c>
      <c r="F73" s="39">
        <v>12000</v>
      </c>
      <c r="G73" s="39">
        <v>10000</v>
      </c>
      <c r="H73" s="39">
        <v>5000</v>
      </c>
      <c r="I73" s="31" t="s">
        <v>111</v>
      </c>
      <c r="J73" s="33" t="s">
        <v>20</v>
      </c>
      <c r="K73" s="6" t="s">
        <v>258</v>
      </c>
      <c r="L73" s="54" t="s">
        <v>125</v>
      </c>
      <c r="M73" s="6"/>
    </row>
    <row r="74" s="4" customFormat="1" ht="110" customHeight="1" spans="1:13">
      <c r="A74" s="31">
        <v>16</v>
      </c>
      <c r="B74" s="26" t="s">
        <v>310</v>
      </c>
      <c r="C74" s="26" t="s">
        <v>311</v>
      </c>
      <c r="D74" s="41" t="s">
        <v>312</v>
      </c>
      <c r="E74" s="26" t="s">
        <v>180</v>
      </c>
      <c r="F74" s="30">
        <v>3800</v>
      </c>
      <c r="G74" s="30">
        <v>3200</v>
      </c>
      <c r="H74" s="30">
        <v>2000</v>
      </c>
      <c r="I74" s="60" t="s">
        <v>111</v>
      </c>
      <c r="J74" s="33"/>
      <c r="K74" s="6" t="s">
        <v>258</v>
      </c>
      <c r="L74" s="54" t="s">
        <v>101</v>
      </c>
      <c r="M74" s="6"/>
    </row>
    <row r="75" s="4" customFormat="1" ht="77" customHeight="1" spans="1:13">
      <c r="A75" s="31">
        <v>17</v>
      </c>
      <c r="B75" s="31" t="s">
        <v>313</v>
      </c>
      <c r="C75" s="31" t="s">
        <v>314</v>
      </c>
      <c r="D75" s="32" t="s">
        <v>315</v>
      </c>
      <c r="E75" s="31" t="s">
        <v>316</v>
      </c>
      <c r="F75" s="39">
        <v>3000</v>
      </c>
      <c r="G75" s="39">
        <v>2500</v>
      </c>
      <c r="H75" s="39">
        <v>2500</v>
      </c>
      <c r="I75" s="33" t="s">
        <v>317</v>
      </c>
      <c r="J75" s="33"/>
      <c r="K75" s="6" t="s">
        <v>258</v>
      </c>
      <c r="L75" s="54" t="s">
        <v>125</v>
      </c>
      <c r="M75" s="6"/>
    </row>
    <row r="76" s="4" customFormat="1" ht="77" customHeight="1" spans="1:13">
      <c r="A76" s="31">
        <v>18</v>
      </c>
      <c r="B76" s="26" t="s">
        <v>318</v>
      </c>
      <c r="C76" s="26" t="s">
        <v>319</v>
      </c>
      <c r="D76" s="29" t="s">
        <v>320</v>
      </c>
      <c r="E76" s="31" t="s">
        <v>321</v>
      </c>
      <c r="F76" s="30">
        <v>1600</v>
      </c>
      <c r="G76" s="30">
        <v>1450</v>
      </c>
      <c r="H76" s="30">
        <v>1450</v>
      </c>
      <c r="I76" s="26" t="s">
        <v>322</v>
      </c>
      <c r="J76" s="26"/>
      <c r="K76" s="6" t="s">
        <v>258</v>
      </c>
      <c r="L76" s="54" t="s">
        <v>101</v>
      </c>
      <c r="M76" s="6"/>
    </row>
    <row r="77" s="4" customFormat="1" ht="77" customHeight="1" spans="1:13">
      <c r="A77" s="31">
        <v>19</v>
      </c>
      <c r="B77" s="31" t="s">
        <v>323</v>
      </c>
      <c r="C77" s="31" t="s">
        <v>324</v>
      </c>
      <c r="D77" s="32" t="s">
        <v>325</v>
      </c>
      <c r="E77" s="31" t="s">
        <v>316</v>
      </c>
      <c r="F77" s="39">
        <v>1500</v>
      </c>
      <c r="G77" s="39">
        <v>550</v>
      </c>
      <c r="H77" s="39">
        <v>550</v>
      </c>
      <c r="I77" s="31" t="s">
        <v>111</v>
      </c>
      <c r="J77" s="33"/>
      <c r="K77" s="6" t="s">
        <v>258</v>
      </c>
      <c r="L77" s="54" t="s">
        <v>125</v>
      </c>
      <c r="M77" s="6"/>
    </row>
    <row r="78" s="4" customFormat="1" ht="36" customHeight="1" spans="1:13">
      <c r="A78" s="33" t="s">
        <v>326</v>
      </c>
      <c r="B78" s="26" t="s">
        <v>327</v>
      </c>
      <c r="C78" s="28">
        <f>COUNT(A79:A83)</f>
        <v>5</v>
      </c>
      <c r="D78" s="29"/>
      <c r="E78" s="33"/>
      <c r="F78" s="30">
        <f>SUM(F79:F83)</f>
        <v>431200</v>
      </c>
      <c r="G78" s="30">
        <f>SUM(G79:G83)</f>
        <v>339000</v>
      </c>
      <c r="H78" s="30">
        <f>SUM(H79:H83)</f>
        <v>96000</v>
      </c>
      <c r="I78" s="26"/>
      <c r="J78" s="26"/>
      <c r="K78" s="6"/>
      <c r="L78" s="53"/>
      <c r="M78" s="6"/>
    </row>
    <row r="79" s="4" customFormat="1" ht="114" customHeight="1" spans="1:13">
      <c r="A79" s="33">
        <v>1</v>
      </c>
      <c r="B79" s="31" t="s">
        <v>328</v>
      </c>
      <c r="C79" s="31" t="s">
        <v>329</v>
      </c>
      <c r="D79" s="32" t="s">
        <v>330</v>
      </c>
      <c r="E79" s="31" t="s">
        <v>331</v>
      </c>
      <c r="F79" s="39">
        <v>202000</v>
      </c>
      <c r="G79" s="39">
        <v>160000</v>
      </c>
      <c r="H79" s="39">
        <v>20000</v>
      </c>
      <c r="I79" s="31" t="s">
        <v>157</v>
      </c>
      <c r="J79" s="33" t="s">
        <v>20</v>
      </c>
      <c r="K79" s="6" t="s">
        <v>332</v>
      </c>
      <c r="L79" s="54" t="s">
        <v>125</v>
      </c>
      <c r="M79" s="6"/>
    </row>
    <row r="80" s="4" customFormat="1" ht="77" customHeight="1" spans="1:13">
      <c r="A80" s="33">
        <v>2</v>
      </c>
      <c r="B80" s="31" t="s">
        <v>333</v>
      </c>
      <c r="C80" s="31" t="s">
        <v>334</v>
      </c>
      <c r="D80" s="32" t="s">
        <v>335</v>
      </c>
      <c r="E80" s="31" t="s">
        <v>336</v>
      </c>
      <c r="F80" s="39">
        <v>120000</v>
      </c>
      <c r="G80" s="39">
        <v>100000</v>
      </c>
      <c r="H80" s="39">
        <v>46000</v>
      </c>
      <c r="I80" s="31" t="s">
        <v>337</v>
      </c>
      <c r="J80" s="33" t="s">
        <v>20</v>
      </c>
      <c r="K80" s="6"/>
      <c r="L80" s="54"/>
      <c r="M80" s="6"/>
    </row>
    <row r="81" s="4" customFormat="1" ht="77" customHeight="1" spans="1:13">
      <c r="A81" s="33">
        <v>3</v>
      </c>
      <c r="B81" s="31" t="s">
        <v>338</v>
      </c>
      <c r="C81" s="31" t="s">
        <v>339</v>
      </c>
      <c r="D81" s="32" t="s">
        <v>340</v>
      </c>
      <c r="E81" s="26" t="s">
        <v>341</v>
      </c>
      <c r="F81" s="47">
        <v>50000</v>
      </c>
      <c r="G81" s="35">
        <v>30000</v>
      </c>
      <c r="H81" s="35">
        <v>2000</v>
      </c>
      <c r="I81" s="33" t="s">
        <v>342</v>
      </c>
      <c r="J81" s="33"/>
      <c r="K81" s="6" t="s">
        <v>332</v>
      </c>
      <c r="L81" s="54" t="s">
        <v>28</v>
      </c>
      <c r="M81" s="6">
        <v>1</v>
      </c>
    </row>
    <row r="82" s="4" customFormat="1" ht="77" customHeight="1" spans="1:13">
      <c r="A82" s="33">
        <v>4</v>
      </c>
      <c r="B82" s="31" t="s">
        <v>343</v>
      </c>
      <c r="C82" s="31" t="s">
        <v>344</v>
      </c>
      <c r="D82" s="66" t="s">
        <v>345</v>
      </c>
      <c r="E82" s="31" t="s">
        <v>292</v>
      </c>
      <c r="F82" s="39">
        <v>49200</v>
      </c>
      <c r="G82" s="39">
        <v>39000</v>
      </c>
      <c r="H82" s="39">
        <v>20000</v>
      </c>
      <c r="I82" s="31" t="s">
        <v>346</v>
      </c>
      <c r="J82" s="33" t="s">
        <v>20</v>
      </c>
      <c r="K82" s="58" t="s">
        <v>332</v>
      </c>
      <c r="L82" s="79" t="s">
        <v>293</v>
      </c>
      <c r="M82" s="6">
        <v>1</v>
      </c>
    </row>
    <row r="83" s="4" customFormat="1" ht="77" customHeight="1" spans="1:13">
      <c r="A83" s="33">
        <v>5</v>
      </c>
      <c r="B83" s="26" t="s">
        <v>347</v>
      </c>
      <c r="C83" s="26" t="s">
        <v>348</v>
      </c>
      <c r="D83" s="29" t="s">
        <v>349</v>
      </c>
      <c r="E83" s="67" t="s">
        <v>350</v>
      </c>
      <c r="F83" s="30">
        <v>10000</v>
      </c>
      <c r="G83" s="30">
        <v>10000</v>
      </c>
      <c r="H83" s="30">
        <v>8000</v>
      </c>
      <c r="I83" s="26" t="s">
        <v>351</v>
      </c>
      <c r="J83" s="33" t="s">
        <v>20</v>
      </c>
      <c r="K83" s="6" t="s">
        <v>332</v>
      </c>
      <c r="L83" s="54" t="s">
        <v>125</v>
      </c>
      <c r="M83" s="6">
        <v>1</v>
      </c>
    </row>
    <row r="84" s="4" customFormat="1" ht="36" customHeight="1" spans="1:13">
      <c r="A84" s="33" t="s">
        <v>352</v>
      </c>
      <c r="B84" s="33" t="s">
        <v>353</v>
      </c>
      <c r="C84" s="28">
        <f>COUNT(A85:A94)</f>
        <v>10</v>
      </c>
      <c r="D84" s="29"/>
      <c r="E84" s="67"/>
      <c r="F84" s="30">
        <f>SUM(F85:F94)</f>
        <v>563592.52</v>
      </c>
      <c r="G84" s="30">
        <f>SUM(G85:G94)</f>
        <v>350303.89</v>
      </c>
      <c r="H84" s="30">
        <f>SUM(H85:H94)</f>
        <v>98800</v>
      </c>
      <c r="I84" s="26"/>
      <c r="J84" s="26"/>
      <c r="K84" s="62"/>
      <c r="L84" s="64"/>
      <c r="M84" s="6"/>
    </row>
    <row r="85" s="4" customFormat="1" ht="69" customHeight="1" spans="1:13">
      <c r="A85" s="33">
        <v>1</v>
      </c>
      <c r="B85" s="33" t="s">
        <v>354</v>
      </c>
      <c r="C85" s="28" t="s">
        <v>355</v>
      </c>
      <c r="D85" s="29" t="s">
        <v>356</v>
      </c>
      <c r="E85" s="67" t="s">
        <v>357</v>
      </c>
      <c r="F85" s="30">
        <v>300043</v>
      </c>
      <c r="G85" s="30">
        <v>160000</v>
      </c>
      <c r="H85" s="30">
        <v>50000</v>
      </c>
      <c r="I85" s="26" t="s">
        <v>358</v>
      </c>
      <c r="J85" s="26" t="s">
        <v>20</v>
      </c>
      <c r="K85" s="62"/>
      <c r="L85" s="64"/>
      <c r="M85" s="6"/>
    </row>
    <row r="86" s="4" customFormat="1" ht="77" customHeight="1" spans="1:13">
      <c r="A86" s="33">
        <v>2</v>
      </c>
      <c r="B86" s="31" t="s">
        <v>359</v>
      </c>
      <c r="C86" s="31" t="s">
        <v>360</v>
      </c>
      <c r="D86" s="32" t="s">
        <v>361</v>
      </c>
      <c r="E86" s="31" t="s">
        <v>362</v>
      </c>
      <c r="F86" s="39">
        <v>110000</v>
      </c>
      <c r="G86" s="39">
        <v>70000</v>
      </c>
      <c r="H86" s="39">
        <v>15000</v>
      </c>
      <c r="I86" s="31" t="s">
        <v>363</v>
      </c>
      <c r="J86" s="33" t="s">
        <v>20</v>
      </c>
      <c r="K86" s="58" t="s">
        <v>364</v>
      </c>
      <c r="L86" s="79" t="s">
        <v>293</v>
      </c>
      <c r="M86" s="6">
        <v>1</v>
      </c>
    </row>
    <row r="87" s="4" customFormat="1" ht="77" customHeight="1" spans="1:13">
      <c r="A87" s="33">
        <v>3</v>
      </c>
      <c r="B87" s="65" t="s">
        <v>365</v>
      </c>
      <c r="C87" s="65" t="s">
        <v>366</v>
      </c>
      <c r="D87" s="68" t="s">
        <v>367</v>
      </c>
      <c r="E87" s="69" t="s">
        <v>368</v>
      </c>
      <c r="F87" s="40">
        <v>50000</v>
      </c>
      <c r="G87" s="40">
        <v>50000</v>
      </c>
      <c r="H87" s="40">
        <v>5000</v>
      </c>
      <c r="I87" s="81" t="s">
        <v>148</v>
      </c>
      <c r="J87" s="33" t="s">
        <v>20</v>
      </c>
      <c r="K87" s="6" t="s">
        <v>364</v>
      </c>
      <c r="L87" s="54" t="s">
        <v>92</v>
      </c>
      <c r="M87" s="6">
        <v>1</v>
      </c>
    </row>
    <row r="88" s="4" customFormat="1" ht="77" customHeight="1" spans="1:13">
      <c r="A88" s="33">
        <v>4</v>
      </c>
      <c r="B88" s="36" t="s">
        <v>369</v>
      </c>
      <c r="C88" s="37" t="s">
        <v>370</v>
      </c>
      <c r="D88" s="38" t="s">
        <v>371</v>
      </c>
      <c r="E88" s="36" t="s">
        <v>372</v>
      </c>
      <c r="F88" s="34">
        <v>40000</v>
      </c>
      <c r="G88" s="43">
        <v>25000</v>
      </c>
      <c r="H88" s="44">
        <v>7000</v>
      </c>
      <c r="I88" s="56" t="s">
        <v>373</v>
      </c>
      <c r="J88" s="33" t="s">
        <v>20</v>
      </c>
      <c r="K88" s="8" t="s">
        <v>364</v>
      </c>
      <c r="L88" s="54" t="s">
        <v>243</v>
      </c>
      <c r="M88" s="6">
        <v>1</v>
      </c>
    </row>
    <row r="89" s="6" customFormat="1" ht="90" customHeight="1" spans="1:13">
      <c r="A89" s="33">
        <v>5</v>
      </c>
      <c r="B89" s="31" t="s">
        <v>374</v>
      </c>
      <c r="C89" s="31" t="s">
        <v>375</v>
      </c>
      <c r="D89" s="32" t="s">
        <v>376</v>
      </c>
      <c r="E89" s="31" t="s">
        <v>377</v>
      </c>
      <c r="F89" s="39">
        <v>11700</v>
      </c>
      <c r="G89" s="39">
        <v>8000</v>
      </c>
      <c r="H89" s="39">
        <v>3000</v>
      </c>
      <c r="I89" s="31" t="s">
        <v>111</v>
      </c>
      <c r="J89" s="33" t="s">
        <v>20</v>
      </c>
      <c r="K89" s="6" t="s">
        <v>364</v>
      </c>
      <c r="L89" s="54" t="s">
        <v>125</v>
      </c>
      <c r="M89" s="58"/>
    </row>
    <row r="90" s="6" customFormat="1" ht="77" customHeight="1" spans="1:13">
      <c r="A90" s="33">
        <v>6</v>
      </c>
      <c r="B90" s="31" t="s">
        <v>378</v>
      </c>
      <c r="C90" s="31" t="s">
        <v>379</v>
      </c>
      <c r="D90" s="32" t="s">
        <v>380</v>
      </c>
      <c r="E90" s="31" t="s">
        <v>377</v>
      </c>
      <c r="F90" s="31">
        <v>11000</v>
      </c>
      <c r="G90" s="31">
        <v>6000</v>
      </c>
      <c r="H90" s="31">
        <v>4000</v>
      </c>
      <c r="I90" s="31" t="s">
        <v>381</v>
      </c>
      <c r="J90" s="31" t="s">
        <v>20</v>
      </c>
      <c r="L90" s="54"/>
      <c r="M90" s="58"/>
    </row>
    <row r="91" s="7" customFormat="1" ht="77" customHeight="1" spans="1:13">
      <c r="A91" s="33">
        <v>7</v>
      </c>
      <c r="B91" s="48" t="s">
        <v>382</v>
      </c>
      <c r="C91" s="48" t="s">
        <v>383</v>
      </c>
      <c r="D91" s="29" t="s">
        <v>384</v>
      </c>
      <c r="E91" s="26" t="s">
        <v>385</v>
      </c>
      <c r="F91" s="47">
        <v>10849.52</v>
      </c>
      <c r="G91" s="47">
        <v>10103.89</v>
      </c>
      <c r="H91" s="50">
        <v>7000</v>
      </c>
      <c r="I91" s="45" t="s">
        <v>203</v>
      </c>
      <c r="J91" s="33" t="s">
        <v>20</v>
      </c>
      <c r="K91" s="6" t="s">
        <v>364</v>
      </c>
      <c r="L91" s="54" t="s">
        <v>259</v>
      </c>
      <c r="M91" s="6"/>
    </row>
    <row r="92" s="7" customFormat="1" ht="77" customHeight="1" spans="1:13">
      <c r="A92" s="33">
        <v>8</v>
      </c>
      <c r="B92" s="70" t="s">
        <v>386</v>
      </c>
      <c r="C92" s="70" t="s">
        <v>387</v>
      </c>
      <c r="D92" s="71" t="s">
        <v>388</v>
      </c>
      <c r="E92" s="72" t="s">
        <v>389</v>
      </c>
      <c r="F92" s="73">
        <v>10000</v>
      </c>
      <c r="G92" s="73">
        <v>6000</v>
      </c>
      <c r="H92" s="73">
        <v>800</v>
      </c>
      <c r="I92" s="82" t="s">
        <v>317</v>
      </c>
      <c r="J92" s="33"/>
      <c r="K92" s="58" t="s">
        <v>364</v>
      </c>
      <c r="L92" s="79" t="s">
        <v>293</v>
      </c>
      <c r="M92" s="6"/>
    </row>
    <row r="93" s="7" customFormat="1" ht="77" customHeight="1" spans="1:13">
      <c r="A93" s="33">
        <v>9</v>
      </c>
      <c r="B93" s="26" t="s">
        <v>390</v>
      </c>
      <c r="C93" s="26" t="s">
        <v>391</v>
      </c>
      <c r="D93" s="29" t="s">
        <v>392</v>
      </c>
      <c r="E93" s="26" t="s">
        <v>393</v>
      </c>
      <c r="F93" s="30">
        <v>10000</v>
      </c>
      <c r="G93" s="30">
        <v>7000</v>
      </c>
      <c r="H93" s="30">
        <v>4000</v>
      </c>
      <c r="I93" s="57" t="s">
        <v>394</v>
      </c>
      <c r="J93" s="33" t="s">
        <v>20</v>
      </c>
      <c r="K93" s="6" t="s">
        <v>364</v>
      </c>
      <c r="L93" s="54" t="s">
        <v>92</v>
      </c>
      <c r="M93" s="8"/>
    </row>
    <row r="94" s="8" customFormat="1" ht="77" customHeight="1" spans="1:13">
      <c r="A94" s="33">
        <v>10</v>
      </c>
      <c r="B94" s="31" t="s">
        <v>395</v>
      </c>
      <c r="C94" s="31" t="s">
        <v>396</v>
      </c>
      <c r="D94" s="29" t="s">
        <v>397</v>
      </c>
      <c r="E94" s="31" t="s">
        <v>398</v>
      </c>
      <c r="F94" s="39">
        <v>10000</v>
      </c>
      <c r="G94" s="39">
        <v>8200</v>
      </c>
      <c r="H94" s="39">
        <v>3000</v>
      </c>
      <c r="I94" s="31" t="s">
        <v>399</v>
      </c>
      <c r="J94" s="33" t="s">
        <v>20</v>
      </c>
      <c r="K94" s="6" t="s">
        <v>364</v>
      </c>
      <c r="L94" s="54" t="s">
        <v>82</v>
      </c>
      <c r="M94" s="6"/>
    </row>
    <row r="95" s="8" customFormat="1" ht="36" customHeight="1" spans="1:13">
      <c r="A95" s="45" t="s">
        <v>400</v>
      </c>
      <c r="B95" s="31" t="s">
        <v>401</v>
      </c>
      <c r="C95" s="28">
        <f>COUNT(A96:A116)</f>
        <v>21</v>
      </c>
      <c r="D95" s="29"/>
      <c r="E95" s="31"/>
      <c r="F95" s="39">
        <f>SUM(F96:F116)</f>
        <v>453018</v>
      </c>
      <c r="G95" s="39">
        <f>SUM(G96:G116)</f>
        <v>218097</v>
      </c>
      <c r="H95" s="39">
        <f>SUM(H96:H116)</f>
        <v>127300</v>
      </c>
      <c r="I95" s="31"/>
      <c r="J95" s="31"/>
      <c r="K95" s="6"/>
      <c r="L95" s="54"/>
      <c r="M95" s="6"/>
    </row>
    <row r="96" s="8" customFormat="1" ht="70" customHeight="1" spans="1:13">
      <c r="A96" s="45">
        <v>1</v>
      </c>
      <c r="B96" s="31" t="s">
        <v>402</v>
      </c>
      <c r="C96" s="28" t="s">
        <v>403</v>
      </c>
      <c r="D96" s="29" t="s">
        <v>404</v>
      </c>
      <c r="E96" s="31" t="s">
        <v>405</v>
      </c>
      <c r="F96" s="39">
        <v>204606</v>
      </c>
      <c r="G96" s="39">
        <v>70000</v>
      </c>
      <c r="H96" s="39">
        <v>60000</v>
      </c>
      <c r="I96" s="31" t="s">
        <v>406</v>
      </c>
      <c r="J96" s="33" t="s">
        <v>20</v>
      </c>
      <c r="K96" s="6"/>
      <c r="L96" s="54"/>
      <c r="M96" s="6"/>
    </row>
    <row r="97" s="8" customFormat="1" ht="77" customHeight="1" spans="1:13">
      <c r="A97" s="45">
        <v>2</v>
      </c>
      <c r="B97" s="26" t="s">
        <v>407</v>
      </c>
      <c r="C97" s="26" t="s">
        <v>408</v>
      </c>
      <c r="D97" s="29" t="s">
        <v>409</v>
      </c>
      <c r="E97" s="26" t="s">
        <v>393</v>
      </c>
      <c r="F97" s="30">
        <v>50000</v>
      </c>
      <c r="G97" s="30">
        <v>10000</v>
      </c>
      <c r="H97" s="30">
        <v>3000</v>
      </c>
      <c r="I97" s="57" t="s">
        <v>410</v>
      </c>
      <c r="J97" s="33" t="s">
        <v>20</v>
      </c>
      <c r="K97" s="6" t="s">
        <v>411</v>
      </c>
      <c r="L97" s="54" t="s">
        <v>92</v>
      </c>
      <c r="M97" s="6"/>
    </row>
    <row r="98" s="6" customFormat="1" ht="77" customHeight="1" spans="1:13">
      <c r="A98" s="45">
        <v>3</v>
      </c>
      <c r="B98" s="31" t="s">
        <v>412</v>
      </c>
      <c r="C98" s="31" t="s">
        <v>413</v>
      </c>
      <c r="D98" s="32" t="s">
        <v>414</v>
      </c>
      <c r="E98" s="31" t="s">
        <v>232</v>
      </c>
      <c r="F98" s="39">
        <v>42600</v>
      </c>
      <c r="G98" s="39">
        <v>28900</v>
      </c>
      <c r="H98" s="39">
        <v>15000</v>
      </c>
      <c r="I98" s="61" t="s">
        <v>415</v>
      </c>
      <c r="J98" s="33" t="s">
        <v>20</v>
      </c>
      <c r="K98" s="62" t="s">
        <v>411</v>
      </c>
      <c r="L98" s="63" t="s">
        <v>186</v>
      </c>
      <c r="M98" s="6">
        <v>1</v>
      </c>
    </row>
    <row r="99" s="6" customFormat="1" ht="77" customHeight="1" spans="1:13">
      <c r="A99" s="45">
        <v>4</v>
      </c>
      <c r="B99" s="65" t="s">
        <v>416</v>
      </c>
      <c r="C99" s="37" t="s">
        <v>417</v>
      </c>
      <c r="D99" s="68" t="s">
        <v>418</v>
      </c>
      <c r="E99" s="26" t="s">
        <v>419</v>
      </c>
      <c r="F99" s="39">
        <v>35000</v>
      </c>
      <c r="G99" s="74">
        <v>25000</v>
      </c>
      <c r="H99" s="74">
        <v>7500</v>
      </c>
      <c r="I99" s="31" t="s">
        <v>152</v>
      </c>
      <c r="J99" s="33" t="s">
        <v>20</v>
      </c>
      <c r="K99" s="6" t="s">
        <v>411</v>
      </c>
      <c r="L99" s="53" t="s">
        <v>34</v>
      </c>
      <c r="M99" s="6">
        <v>1</v>
      </c>
    </row>
    <row r="100" s="6" customFormat="1" ht="77" customHeight="1" spans="1:13">
      <c r="A100" s="45">
        <v>5</v>
      </c>
      <c r="B100" s="36" t="s">
        <v>420</v>
      </c>
      <c r="C100" s="37" t="s">
        <v>421</v>
      </c>
      <c r="D100" s="38" t="s">
        <v>422</v>
      </c>
      <c r="E100" s="31" t="s">
        <v>423</v>
      </c>
      <c r="F100" s="39">
        <v>26880</v>
      </c>
      <c r="G100" s="75">
        <v>10000</v>
      </c>
      <c r="H100" s="75">
        <v>5000</v>
      </c>
      <c r="I100" s="31" t="s">
        <v>203</v>
      </c>
      <c r="J100" s="33" t="s">
        <v>20</v>
      </c>
      <c r="K100" s="6" t="s">
        <v>411</v>
      </c>
      <c r="L100" s="53" t="s">
        <v>34</v>
      </c>
      <c r="M100" s="6">
        <v>1</v>
      </c>
    </row>
    <row r="101" s="6" customFormat="1" ht="77" customHeight="1" spans="1:13">
      <c r="A101" s="45">
        <v>6</v>
      </c>
      <c r="B101" s="26" t="s">
        <v>424</v>
      </c>
      <c r="C101" s="65" t="s">
        <v>425</v>
      </c>
      <c r="D101" s="66" t="s">
        <v>426</v>
      </c>
      <c r="E101" s="31" t="s">
        <v>292</v>
      </c>
      <c r="F101" s="30">
        <v>23058</v>
      </c>
      <c r="G101" s="30">
        <v>18789</v>
      </c>
      <c r="H101" s="30">
        <v>8500</v>
      </c>
      <c r="I101" s="26" t="s">
        <v>427</v>
      </c>
      <c r="J101" s="33" t="s">
        <v>20</v>
      </c>
      <c r="K101" s="58" t="s">
        <v>411</v>
      </c>
      <c r="L101" s="79" t="s">
        <v>293</v>
      </c>
      <c r="M101" s="6">
        <v>1</v>
      </c>
    </row>
    <row r="102" s="6" customFormat="1" ht="77" customHeight="1" spans="1:13">
      <c r="A102" s="45">
        <v>7</v>
      </c>
      <c r="B102" s="26" t="s">
        <v>428</v>
      </c>
      <c r="C102" s="26" t="s">
        <v>429</v>
      </c>
      <c r="D102" s="29" t="s">
        <v>430</v>
      </c>
      <c r="E102" s="26" t="s">
        <v>156</v>
      </c>
      <c r="F102" s="30">
        <v>16906</v>
      </c>
      <c r="G102" s="30">
        <v>15848</v>
      </c>
      <c r="H102" s="39">
        <v>5200</v>
      </c>
      <c r="I102" s="26" t="s">
        <v>130</v>
      </c>
      <c r="J102" s="33" t="s">
        <v>20</v>
      </c>
      <c r="K102" s="6" t="s">
        <v>411</v>
      </c>
      <c r="L102" s="54" t="s">
        <v>158</v>
      </c>
      <c r="M102" s="83"/>
    </row>
    <row r="103" s="6" customFormat="1" ht="77" customHeight="1" spans="1:12">
      <c r="A103" s="45">
        <v>8</v>
      </c>
      <c r="B103" s="31" t="s">
        <v>431</v>
      </c>
      <c r="C103" s="31" t="s">
        <v>432</v>
      </c>
      <c r="D103" s="32" t="s">
        <v>433</v>
      </c>
      <c r="E103" s="31" t="s">
        <v>434</v>
      </c>
      <c r="F103" s="39">
        <v>12500</v>
      </c>
      <c r="G103" s="39">
        <v>8700</v>
      </c>
      <c r="H103" s="39">
        <v>1000</v>
      </c>
      <c r="I103" s="31" t="s">
        <v>435</v>
      </c>
      <c r="J103" s="33"/>
      <c r="K103" s="6" t="s">
        <v>411</v>
      </c>
      <c r="L103" s="54" t="s">
        <v>125</v>
      </c>
    </row>
    <row r="104" s="6" customFormat="1" ht="77" customHeight="1" spans="1:12">
      <c r="A104" s="45">
        <v>9</v>
      </c>
      <c r="B104" s="26" t="s">
        <v>436</v>
      </c>
      <c r="C104" s="26" t="s">
        <v>437</v>
      </c>
      <c r="D104" s="29" t="s">
        <v>438</v>
      </c>
      <c r="E104" s="26" t="s">
        <v>439</v>
      </c>
      <c r="F104" s="30">
        <v>10500</v>
      </c>
      <c r="G104" s="30">
        <v>7350</v>
      </c>
      <c r="H104" s="30">
        <v>6300</v>
      </c>
      <c r="I104" s="26" t="s">
        <v>237</v>
      </c>
      <c r="J104" s="33" t="s">
        <v>20</v>
      </c>
      <c r="K104" s="6" t="s">
        <v>411</v>
      </c>
      <c r="L104" s="54" t="s">
        <v>92</v>
      </c>
    </row>
    <row r="105" s="6" customFormat="1" ht="77" customHeight="1" spans="1:13">
      <c r="A105" s="45">
        <v>10</v>
      </c>
      <c r="B105" s="26" t="s">
        <v>440</v>
      </c>
      <c r="C105" s="26" t="s">
        <v>441</v>
      </c>
      <c r="D105" s="29" t="s">
        <v>442</v>
      </c>
      <c r="E105" s="31" t="s">
        <v>443</v>
      </c>
      <c r="F105" s="39">
        <v>10000</v>
      </c>
      <c r="G105" s="39">
        <v>8000</v>
      </c>
      <c r="H105" s="39">
        <v>4000</v>
      </c>
      <c r="I105" s="31" t="s">
        <v>444</v>
      </c>
      <c r="J105" s="33" t="s">
        <v>20</v>
      </c>
      <c r="K105" s="6" t="s">
        <v>411</v>
      </c>
      <c r="L105" s="54" t="s">
        <v>158</v>
      </c>
      <c r="M105" s="58"/>
    </row>
    <row r="106" s="6" customFormat="1" ht="77" customHeight="1" spans="1:12">
      <c r="A106" s="45">
        <v>11</v>
      </c>
      <c r="B106" s="33" t="s">
        <v>445</v>
      </c>
      <c r="C106" s="33" t="s">
        <v>446</v>
      </c>
      <c r="D106" s="41" t="s">
        <v>447</v>
      </c>
      <c r="E106" s="33" t="s">
        <v>305</v>
      </c>
      <c r="F106" s="40">
        <v>8000</v>
      </c>
      <c r="G106" s="40">
        <v>5000</v>
      </c>
      <c r="H106" s="40">
        <v>3500</v>
      </c>
      <c r="I106" s="33" t="s">
        <v>448</v>
      </c>
      <c r="J106" s="33" t="s">
        <v>20</v>
      </c>
      <c r="K106" s="58" t="s">
        <v>411</v>
      </c>
      <c r="L106" s="79" t="s">
        <v>293</v>
      </c>
    </row>
    <row r="107" s="6" customFormat="1" ht="77" customHeight="1" spans="1:12">
      <c r="A107" s="45">
        <v>12</v>
      </c>
      <c r="B107" s="31" t="s">
        <v>449</v>
      </c>
      <c r="C107" s="31" t="s">
        <v>450</v>
      </c>
      <c r="D107" s="32" t="s">
        <v>451</v>
      </c>
      <c r="E107" s="31" t="s">
        <v>452</v>
      </c>
      <c r="F107" s="39">
        <v>2250</v>
      </c>
      <c r="G107" s="39">
        <v>1600</v>
      </c>
      <c r="H107" s="39">
        <v>1600</v>
      </c>
      <c r="I107" s="31" t="s">
        <v>453</v>
      </c>
      <c r="J107" s="33"/>
      <c r="K107" s="6" t="s">
        <v>411</v>
      </c>
      <c r="L107" s="54" t="s">
        <v>82</v>
      </c>
    </row>
    <row r="108" s="6" customFormat="1" ht="77" customHeight="1" spans="1:12">
      <c r="A108" s="45">
        <v>13</v>
      </c>
      <c r="B108" s="33" t="s">
        <v>454</v>
      </c>
      <c r="C108" s="33" t="s">
        <v>455</v>
      </c>
      <c r="D108" s="41" t="s">
        <v>456</v>
      </c>
      <c r="E108" s="33" t="s">
        <v>457</v>
      </c>
      <c r="F108" s="40">
        <v>2000</v>
      </c>
      <c r="G108" s="40">
        <v>1800</v>
      </c>
      <c r="H108" s="40">
        <v>1000</v>
      </c>
      <c r="I108" s="33" t="s">
        <v>458</v>
      </c>
      <c r="J108" s="33"/>
      <c r="K108" s="58" t="s">
        <v>411</v>
      </c>
      <c r="L108" s="79" t="s">
        <v>293</v>
      </c>
    </row>
    <row r="109" s="6" customFormat="1" ht="77" customHeight="1" spans="1:12">
      <c r="A109" s="45">
        <v>14</v>
      </c>
      <c r="B109" s="26" t="s">
        <v>459</v>
      </c>
      <c r="C109" s="26" t="s">
        <v>460</v>
      </c>
      <c r="D109" s="29" t="s">
        <v>461</v>
      </c>
      <c r="E109" s="31" t="s">
        <v>321</v>
      </c>
      <c r="F109" s="30">
        <v>1650</v>
      </c>
      <c r="G109" s="30">
        <v>1200</v>
      </c>
      <c r="H109" s="30">
        <v>1000</v>
      </c>
      <c r="I109" s="26" t="s">
        <v>100</v>
      </c>
      <c r="J109" s="26"/>
      <c r="K109" s="6" t="s">
        <v>411</v>
      </c>
      <c r="L109" s="54" t="s">
        <v>101</v>
      </c>
    </row>
    <row r="110" s="6" customFormat="1" ht="77" customHeight="1" spans="1:12">
      <c r="A110" s="45">
        <v>15</v>
      </c>
      <c r="B110" s="26" t="s">
        <v>462</v>
      </c>
      <c r="C110" s="26" t="s">
        <v>463</v>
      </c>
      <c r="D110" s="29" t="s">
        <v>464</v>
      </c>
      <c r="E110" s="31" t="s">
        <v>321</v>
      </c>
      <c r="F110" s="30">
        <v>1641</v>
      </c>
      <c r="G110" s="30">
        <v>1300</v>
      </c>
      <c r="H110" s="30">
        <v>1000</v>
      </c>
      <c r="I110" s="26" t="s">
        <v>100</v>
      </c>
      <c r="J110" s="26"/>
      <c r="K110" s="6" t="s">
        <v>411</v>
      </c>
      <c r="L110" s="54" t="s">
        <v>101</v>
      </c>
    </row>
    <row r="111" s="6" customFormat="1" ht="77" customHeight="1" spans="1:12">
      <c r="A111" s="45">
        <v>16</v>
      </c>
      <c r="B111" s="70" t="s">
        <v>465</v>
      </c>
      <c r="C111" s="70" t="s">
        <v>466</v>
      </c>
      <c r="D111" s="71" t="s">
        <v>467</v>
      </c>
      <c r="E111" s="72" t="s">
        <v>389</v>
      </c>
      <c r="F111" s="76">
        <v>1500</v>
      </c>
      <c r="G111" s="76">
        <v>1000</v>
      </c>
      <c r="H111" s="76">
        <v>400</v>
      </c>
      <c r="I111" s="72" t="s">
        <v>130</v>
      </c>
      <c r="J111" s="33"/>
      <c r="K111" s="58" t="s">
        <v>411</v>
      </c>
      <c r="L111" s="79" t="s">
        <v>293</v>
      </c>
    </row>
    <row r="112" s="6" customFormat="1" ht="77" customHeight="1" spans="1:13">
      <c r="A112" s="45">
        <v>17</v>
      </c>
      <c r="B112" s="77" t="s">
        <v>468</v>
      </c>
      <c r="C112" s="77" t="s">
        <v>469</v>
      </c>
      <c r="D112" s="41" t="s">
        <v>470</v>
      </c>
      <c r="E112" s="33" t="s">
        <v>471</v>
      </c>
      <c r="F112" s="30">
        <v>920</v>
      </c>
      <c r="G112" s="30">
        <v>880</v>
      </c>
      <c r="H112" s="30">
        <v>600</v>
      </c>
      <c r="I112" s="26" t="s">
        <v>472</v>
      </c>
      <c r="J112" s="26"/>
      <c r="K112" s="6" t="s">
        <v>411</v>
      </c>
      <c r="L112" s="53" t="s">
        <v>288</v>
      </c>
      <c r="M112" s="58"/>
    </row>
    <row r="113" s="6" customFormat="1" ht="77" customHeight="1" spans="1:12">
      <c r="A113" s="45">
        <v>18</v>
      </c>
      <c r="B113" s="72" t="s">
        <v>473</v>
      </c>
      <c r="C113" s="72" t="s">
        <v>474</v>
      </c>
      <c r="D113" s="78" t="s">
        <v>475</v>
      </c>
      <c r="E113" s="72" t="s">
        <v>476</v>
      </c>
      <c r="F113" s="76">
        <v>915</v>
      </c>
      <c r="G113" s="76">
        <v>880</v>
      </c>
      <c r="H113" s="76">
        <v>850</v>
      </c>
      <c r="I113" s="72" t="s">
        <v>477</v>
      </c>
      <c r="J113" s="33"/>
      <c r="K113" s="58" t="s">
        <v>411</v>
      </c>
      <c r="L113" s="79" t="s">
        <v>293</v>
      </c>
    </row>
    <row r="114" s="6" customFormat="1" ht="77" customHeight="1" spans="1:12">
      <c r="A114" s="45">
        <v>19</v>
      </c>
      <c r="B114" s="33" t="s">
        <v>478</v>
      </c>
      <c r="C114" s="33" t="s">
        <v>479</v>
      </c>
      <c r="D114" s="41" t="s">
        <v>480</v>
      </c>
      <c r="E114" s="33" t="s">
        <v>481</v>
      </c>
      <c r="F114" s="40">
        <v>732</v>
      </c>
      <c r="G114" s="40">
        <v>700</v>
      </c>
      <c r="H114" s="40">
        <v>700</v>
      </c>
      <c r="I114" s="33" t="s">
        <v>482</v>
      </c>
      <c r="J114" s="33"/>
      <c r="K114" s="58" t="s">
        <v>411</v>
      </c>
      <c r="L114" s="79" t="s">
        <v>293</v>
      </c>
    </row>
    <row r="115" s="6" customFormat="1" ht="77" customHeight="1" spans="1:12">
      <c r="A115" s="45">
        <v>20</v>
      </c>
      <c r="B115" s="26" t="s">
        <v>483</v>
      </c>
      <c r="C115" s="26" t="s">
        <v>484</v>
      </c>
      <c r="D115" s="29" t="s">
        <v>485</v>
      </c>
      <c r="E115" s="31" t="s">
        <v>321</v>
      </c>
      <c r="F115" s="30">
        <v>710</v>
      </c>
      <c r="G115" s="30">
        <v>600</v>
      </c>
      <c r="H115" s="30">
        <v>600</v>
      </c>
      <c r="I115" s="26" t="s">
        <v>130</v>
      </c>
      <c r="J115" s="26"/>
      <c r="K115" s="6" t="s">
        <v>411</v>
      </c>
      <c r="L115" s="54" t="s">
        <v>101</v>
      </c>
    </row>
    <row r="116" s="6" customFormat="1" ht="77" customHeight="1" spans="1:12">
      <c r="A116" s="45">
        <v>21</v>
      </c>
      <c r="B116" s="26" t="s">
        <v>486</v>
      </c>
      <c r="C116" s="26" t="s">
        <v>487</v>
      </c>
      <c r="D116" s="29" t="s">
        <v>488</v>
      </c>
      <c r="E116" s="31" t="s">
        <v>321</v>
      </c>
      <c r="F116" s="30">
        <v>650</v>
      </c>
      <c r="G116" s="30">
        <v>550</v>
      </c>
      <c r="H116" s="30">
        <v>550</v>
      </c>
      <c r="I116" s="26" t="s">
        <v>322</v>
      </c>
      <c r="J116" s="33"/>
      <c r="K116" s="6" t="s">
        <v>411</v>
      </c>
      <c r="L116" s="54" t="s">
        <v>101</v>
      </c>
    </row>
    <row r="117" s="6" customFormat="1" ht="36" customHeight="1" spans="1:12">
      <c r="A117" s="31" t="s">
        <v>489</v>
      </c>
      <c r="B117" s="26" t="s">
        <v>490</v>
      </c>
      <c r="C117" s="28">
        <f>COUNT(A118:A126)</f>
        <v>9</v>
      </c>
      <c r="D117" s="29"/>
      <c r="E117" s="31"/>
      <c r="F117" s="30">
        <f>SUM(F118:F126)</f>
        <v>281869</v>
      </c>
      <c r="G117" s="30">
        <f>SUM(G118:G126)</f>
        <v>166182</v>
      </c>
      <c r="H117" s="30">
        <f>SUM(H118:H126)</f>
        <v>91100</v>
      </c>
      <c r="I117" s="26"/>
      <c r="J117" s="26"/>
      <c r="L117" s="54"/>
    </row>
    <row r="118" s="6" customFormat="1" ht="110" customHeight="1" spans="1:13">
      <c r="A118" s="31">
        <v>1</v>
      </c>
      <c r="B118" s="36" t="s">
        <v>491</v>
      </c>
      <c r="C118" s="36" t="s">
        <v>492</v>
      </c>
      <c r="D118" s="38" t="s">
        <v>493</v>
      </c>
      <c r="E118" s="36" t="s">
        <v>105</v>
      </c>
      <c r="F118" s="40">
        <v>73000</v>
      </c>
      <c r="G118" s="40">
        <v>10000</v>
      </c>
      <c r="H118" s="40">
        <v>7000</v>
      </c>
      <c r="I118" s="84" t="s">
        <v>494</v>
      </c>
      <c r="J118" s="33" t="s">
        <v>20</v>
      </c>
      <c r="K118" s="6" t="s">
        <v>495</v>
      </c>
      <c r="L118" s="54" t="s">
        <v>92</v>
      </c>
      <c r="M118" s="6">
        <v>1</v>
      </c>
    </row>
    <row r="119" s="6" customFormat="1" ht="77" customHeight="1" spans="1:12">
      <c r="A119" s="31">
        <v>2</v>
      </c>
      <c r="B119" s="26" t="s">
        <v>496</v>
      </c>
      <c r="C119" s="26" t="s">
        <v>497</v>
      </c>
      <c r="D119" s="29" t="s">
        <v>498</v>
      </c>
      <c r="E119" s="26" t="s">
        <v>499</v>
      </c>
      <c r="F119" s="30">
        <v>50000</v>
      </c>
      <c r="G119" s="30">
        <v>35000</v>
      </c>
      <c r="H119" s="30">
        <v>35000</v>
      </c>
      <c r="I119" s="26" t="s">
        <v>500</v>
      </c>
      <c r="J119" s="33" t="s">
        <v>20</v>
      </c>
      <c r="K119" s="6" t="s">
        <v>495</v>
      </c>
      <c r="L119" s="54" t="s">
        <v>125</v>
      </c>
    </row>
    <row r="120" s="6" customFormat="1" ht="77" customHeight="1" spans="1:13">
      <c r="A120" s="31">
        <v>3</v>
      </c>
      <c r="B120" s="31" t="s">
        <v>501</v>
      </c>
      <c r="C120" s="31" t="s">
        <v>502</v>
      </c>
      <c r="D120" s="32" t="s">
        <v>503</v>
      </c>
      <c r="E120" s="26" t="s">
        <v>123</v>
      </c>
      <c r="F120" s="39">
        <v>38033</v>
      </c>
      <c r="G120" s="39">
        <v>38033</v>
      </c>
      <c r="H120" s="39">
        <v>20000</v>
      </c>
      <c r="I120" s="31" t="s">
        <v>111</v>
      </c>
      <c r="J120" s="33" t="s">
        <v>20</v>
      </c>
      <c r="K120" s="6" t="s">
        <v>495</v>
      </c>
      <c r="L120" s="54" t="s">
        <v>125</v>
      </c>
      <c r="M120" s="6">
        <v>1</v>
      </c>
    </row>
    <row r="121" s="6" customFormat="1" ht="77" customHeight="1" spans="1:13">
      <c r="A121" s="31">
        <v>4</v>
      </c>
      <c r="B121" s="31" t="s">
        <v>504</v>
      </c>
      <c r="C121" s="31" t="s">
        <v>505</v>
      </c>
      <c r="D121" s="32" t="s">
        <v>506</v>
      </c>
      <c r="E121" s="26" t="s">
        <v>507</v>
      </c>
      <c r="F121" s="39">
        <v>38000</v>
      </c>
      <c r="G121" s="39">
        <v>11750</v>
      </c>
      <c r="H121" s="39">
        <v>5000</v>
      </c>
      <c r="I121" s="31" t="s">
        <v>508</v>
      </c>
      <c r="J121" s="33" t="s">
        <v>20</v>
      </c>
      <c r="K121" s="6" t="s">
        <v>495</v>
      </c>
      <c r="L121" s="54"/>
      <c r="M121" s="83"/>
    </row>
    <row r="122" s="6" customFormat="1" ht="77" customHeight="1" spans="1:13">
      <c r="A122" s="31">
        <v>5</v>
      </c>
      <c r="B122" s="26" t="s">
        <v>509</v>
      </c>
      <c r="C122" s="26" t="s">
        <v>510</v>
      </c>
      <c r="D122" s="29" t="s">
        <v>511</v>
      </c>
      <c r="E122" s="26" t="s">
        <v>58</v>
      </c>
      <c r="F122" s="30">
        <v>25000</v>
      </c>
      <c r="G122" s="30">
        <v>22500</v>
      </c>
      <c r="H122" s="30">
        <v>10000</v>
      </c>
      <c r="I122" s="26" t="s">
        <v>512</v>
      </c>
      <c r="J122" s="33" t="s">
        <v>20</v>
      </c>
      <c r="K122" s="6" t="s">
        <v>495</v>
      </c>
      <c r="L122" s="54" t="s">
        <v>22</v>
      </c>
      <c r="M122" s="6">
        <v>1</v>
      </c>
    </row>
    <row r="123" s="6" customFormat="1" ht="77" customHeight="1" spans="1:13">
      <c r="A123" s="31">
        <v>6</v>
      </c>
      <c r="B123" s="33" t="s">
        <v>513</v>
      </c>
      <c r="C123" s="33" t="s">
        <v>514</v>
      </c>
      <c r="D123" s="41" t="s">
        <v>515</v>
      </c>
      <c r="E123" s="33" t="s">
        <v>516</v>
      </c>
      <c r="F123" s="40">
        <v>24000</v>
      </c>
      <c r="G123" s="40">
        <v>23325</v>
      </c>
      <c r="H123" s="40">
        <v>2200</v>
      </c>
      <c r="I123" s="33" t="s">
        <v>517</v>
      </c>
      <c r="J123" s="26"/>
      <c r="K123" s="58" t="s">
        <v>495</v>
      </c>
      <c r="L123" s="79" t="s">
        <v>293</v>
      </c>
      <c r="M123" s="83"/>
    </row>
    <row r="124" s="6" customFormat="1" ht="90" customHeight="1" spans="1:13">
      <c r="A124" s="31">
        <v>7</v>
      </c>
      <c r="B124" s="26" t="s">
        <v>518</v>
      </c>
      <c r="C124" s="26" t="s">
        <v>519</v>
      </c>
      <c r="D124" s="29" t="s">
        <v>520</v>
      </c>
      <c r="E124" s="26" t="s">
        <v>156</v>
      </c>
      <c r="F124" s="30">
        <v>17036</v>
      </c>
      <c r="G124" s="30">
        <v>14374</v>
      </c>
      <c r="H124" s="39">
        <v>5900</v>
      </c>
      <c r="I124" s="26" t="s">
        <v>257</v>
      </c>
      <c r="J124" s="33" t="s">
        <v>20</v>
      </c>
      <c r="K124" s="6" t="s">
        <v>495</v>
      </c>
      <c r="L124" s="54" t="s">
        <v>158</v>
      </c>
      <c r="M124" s="6">
        <v>1</v>
      </c>
    </row>
    <row r="125" s="6" customFormat="1" ht="77" customHeight="1" spans="1:13">
      <c r="A125" s="31">
        <v>8</v>
      </c>
      <c r="B125" s="36" t="s">
        <v>521</v>
      </c>
      <c r="C125" s="37" t="s">
        <v>522</v>
      </c>
      <c r="D125" s="38" t="s">
        <v>523</v>
      </c>
      <c r="E125" s="36" t="s">
        <v>524</v>
      </c>
      <c r="F125" s="34">
        <v>15000</v>
      </c>
      <c r="G125" s="43">
        <v>10000</v>
      </c>
      <c r="H125" s="44">
        <v>5000</v>
      </c>
      <c r="I125" s="56" t="s">
        <v>525</v>
      </c>
      <c r="J125" s="33" t="s">
        <v>20</v>
      </c>
      <c r="K125" s="8" t="s">
        <v>495</v>
      </c>
      <c r="L125" s="54" t="s">
        <v>243</v>
      </c>
      <c r="M125" s="6">
        <v>1</v>
      </c>
    </row>
    <row r="126" s="6" customFormat="1" ht="77" customHeight="1" spans="1:13">
      <c r="A126" s="31">
        <v>9</v>
      </c>
      <c r="B126" s="31" t="s">
        <v>526</v>
      </c>
      <c r="C126" s="31" t="s">
        <v>527</v>
      </c>
      <c r="D126" s="32" t="s">
        <v>528</v>
      </c>
      <c r="E126" s="31" t="s">
        <v>529</v>
      </c>
      <c r="F126" s="39">
        <v>1800</v>
      </c>
      <c r="G126" s="39">
        <v>1200</v>
      </c>
      <c r="H126" s="39">
        <v>1000</v>
      </c>
      <c r="I126" s="59" t="s">
        <v>530</v>
      </c>
      <c r="J126" s="33"/>
      <c r="K126" s="6" t="s">
        <v>495</v>
      </c>
      <c r="L126" s="54" t="s">
        <v>82</v>
      </c>
      <c r="M126" s="6">
        <v>1</v>
      </c>
    </row>
    <row r="127" s="6" customFormat="1" ht="36" customHeight="1" spans="1:12">
      <c r="A127" s="31" t="s">
        <v>531</v>
      </c>
      <c r="B127" s="31" t="s">
        <v>532</v>
      </c>
      <c r="C127" s="28">
        <f>COUNT(A128:A143)</f>
        <v>16</v>
      </c>
      <c r="D127" s="32"/>
      <c r="E127" s="31"/>
      <c r="F127" s="39">
        <f>SUM(F128:F143)</f>
        <v>394035</v>
      </c>
      <c r="G127" s="39">
        <f>SUM(G128:G143)</f>
        <v>282093</v>
      </c>
      <c r="H127" s="39">
        <f>SUM(H128:H143)</f>
        <v>176850</v>
      </c>
      <c r="I127" s="59"/>
      <c r="J127" s="31"/>
      <c r="L127" s="54"/>
    </row>
    <row r="128" s="6" customFormat="1" ht="77" customHeight="1" spans="1:12">
      <c r="A128" s="31">
        <v>1</v>
      </c>
      <c r="B128" s="72" t="s">
        <v>533</v>
      </c>
      <c r="C128" s="72" t="s">
        <v>534</v>
      </c>
      <c r="D128" s="78" t="s">
        <v>535</v>
      </c>
      <c r="E128" s="72" t="s">
        <v>476</v>
      </c>
      <c r="F128" s="76">
        <v>120000</v>
      </c>
      <c r="G128" s="76">
        <v>100000</v>
      </c>
      <c r="H128" s="76">
        <v>50000</v>
      </c>
      <c r="I128" s="72" t="s">
        <v>536</v>
      </c>
      <c r="J128" s="33" t="s">
        <v>20</v>
      </c>
      <c r="K128" s="85" t="s">
        <v>537</v>
      </c>
      <c r="L128" s="86" t="s">
        <v>293</v>
      </c>
    </row>
    <row r="129" s="6" customFormat="1" ht="110" customHeight="1" spans="1:12">
      <c r="A129" s="31">
        <v>2</v>
      </c>
      <c r="B129" s="26" t="s">
        <v>538</v>
      </c>
      <c r="C129" s="26" t="s">
        <v>539</v>
      </c>
      <c r="D129" s="29" t="s">
        <v>540</v>
      </c>
      <c r="E129" s="26" t="s">
        <v>541</v>
      </c>
      <c r="F129" s="30">
        <v>80000</v>
      </c>
      <c r="G129" s="30">
        <v>60000</v>
      </c>
      <c r="H129" s="30">
        <v>60000</v>
      </c>
      <c r="I129" s="26" t="s">
        <v>542</v>
      </c>
      <c r="J129" s="33" t="s">
        <v>20</v>
      </c>
      <c r="K129" s="62" t="s">
        <v>537</v>
      </c>
      <c r="L129" s="64" t="s">
        <v>125</v>
      </c>
    </row>
    <row r="130" s="6" customFormat="1" ht="77" customHeight="1" spans="1:13">
      <c r="A130" s="31">
        <v>3</v>
      </c>
      <c r="B130" s="26" t="s">
        <v>543</v>
      </c>
      <c r="C130" s="26" t="s">
        <v>544</v>
      </c>
      <c r="D130" s="41" t="s">
        <v>545</v>
      </c>
      <c r="E130" s="26" t="s">
        <v>546</v>
      </c>
      <c r="F130" s="30">
        <v>48000</v>
      </c>
      <c r="G130" s="30">
        <v>30000</v>
      </c>
      <c r="H130" s="30">
        <v>8000</v>
      </c>
      <c r="I130" s="26" t="s">
        <v>130</v>
      </c>
      <c r="J130" s="33" t="s">
        <v>20</v>
      </c>
      <c r="K130" s="6" t="s">
        <v>537</v>
      </c>
      <c r="L130" s="54" t="s">
        <v>101</v>
      </c>
      <c r="M130" s="6">
        <v>1</v>
      </c>
    </row>
    <row r="131" s="6" customFormat="1" ht="90" customHeight="1" spans="1:13">
      <c r="A131" s="31">
        <v>4</v>
      </c>
      <c r="B131" s="26" t="s">
        <v>547</v>
      </c>
      <c r="C131" s="26" t="s">
        <v>548</v>
      </c>
      <c r="D131" s="41" t="s">
        <v>549</v>
      </c>
      <c r="E131" s="26" t="s">
        <v>546</v>
      </c>
      <c r="F131" s="30">
        <v>35000</v>
      </c>
      <c r="G131" s="30">
        <v>10000</v>
      </c>
      <c r="H131" s="30">
        <v>10000</v>
      </c>
      <c r="I131" s="26" t="s">
        <v>203</v>
      </c>
      <c r="J131" s="33" t="s">
        <v>20</v>
      </c>
      <c r="K131" s="6" t="s">
        <v>537</v>
      </c>
      <c r="L131" s="54" t="s">
        <v>101</v>
      </c>
      <c r="M131" s="6">
        <v>1</v>
      </c>
    </row>
    <row r="132" s="6" customFormat="1" ht="77" customHeight="1" spans="1:13">
      <c r="A132" s="31">
        <v>5</v>
      </c>
      <c r="B132" s="26" t="s">
        <v>550</v>
      </c>
      <c r="C132" s="26" t="s">
        <v>551</v>
      </c>
      <c r="D132" s="29" t="s">
        <v>552</v>
      </c>
      <c r="E132" s="26" t="s">
        <v>553</v>
      </c>
      <c r="F132" s="30">
        <v>22000</v>
      </c>
      <c r="G132" s="30">
        <v>15000</v>
      </c>
      <c r="H132" s="30">
        <v>6000</v>
      </c>
      <c r="I132" s="26" t="s">
        <v>54</v>
      </c>
      <c r="J132" s="33" t="s">
        <v>20</v>
      </c>
      <c r="K132" s="6" t="s">
        <v>537</v>
      </c>
      <c r="L132" s="54" t="s">
        <v>82</v>
      </c>
      <c r="M132" s="6">
        <v>1</v>
      </c>
    </row>
    <row r="133" s="9" customFormat="1" ht="77" customHeight="1" spans="1:13">
      <c r="A133" s="31">
        <v>6</v>
      </c>
      <c r="B133" s="26" t="s">
        <v>554</v>
      </c>
      <c r="C133" s="26" t="s">
        <v>555</v>
      </c>
      <c r="D133" s="29" t="s">
        <v>556</v>
      </c>
      <c r="E133" s="26" t="s">
        <v>180</v>
      </c>
      <c r="F133" s="30">
        <v>20000</v>
      </c>
      <c r="G133" s="30">
        <v>15000</v>
      </c>
      <c r="H133" s="30">
        <v>15000</v>
      </c>
      <c r="I133" s="26" t="s">
        <v>111</v>
      </c>
      <c r="J133" s="33" t="s">
        <v>20</v>
      </c>
      <c r="K133" s="6" t="s">
        <v>537</v>
      </c>
      <c r="L133" s="54" t="s">
        <v>101</v>
      </c>
      <c r="M133" s="6"/>
    </row>
    <row r="134" s="9" customFormat="1" ht="77" customHeight="1" spans="1:13">
      <c r="A134" s="31">
        <v>7</v>
      </c>
      <c r="B134" s="31" t="s">
        <v>557</v>
      </c>
      <c r="C134" s="31" t="s">
        <v>558</v>
      </c>
      <c r="D134" s="32" t="s">
        <v>559</v>
      </c>
      <c r="E134" s="31" t="s">
        <v>443</v>
      </c>
      <c r="F134" s="39">
        <v>20000</v>
      </c>
      <c r="G134" s="39">
        <v>17278</v>
      </c>
      <c r="H134" s="39">
        <v>9000</v>
      </c>
      <c r="I134" s="31" t="s">
        <v>130</v>
      </c>
      <c r="J134" s="33" t="s">
        <v>20</v>
      </c>
      <c r="K134" s="6" t="s">
        <v>537</v>
      </c>
      <c r="L134" s="54" t="s">
        <v>158</v>
      </c>
      <c r="M134" s="58"/>
    </row>
    <row r="135" s="4" customFormat="1" ht="90" customHeight="1" spans="1:13">
      <c r="A135" s="31">
        <v>8</v>
      </c>
      <c r="B135" s="87" t="s">
        <v>560</v>
      </c>
      <c r="C135" s="33" t="s">
        <v>561</v>
      </c>
      <c r="D135" s="41" t="s">
        <v>562</v>
      </c>
      <c r="E135" s="31" t="s">
        <v>563</v>
      </c>
      <c r="F135" s="30">
        <v>13000</v>
      </c>
      <c r="G135" s="30">
        <v>7000</v>
      </c>
      <c r="H135" s="30">
        <v>7000</v>
      </c>
      <c r="I135" s="61" t="s">
        <v>564</v>
      </c>
      <c r="J135" s="33" t="s">
        <v>20</v>
      </c>
      <c r="K135" s="58" t="s">
        <v>537</v>
      </c>
      <c r="L135" s="79" t="s">
        <v>293</v>
      </c>
      <c r="M135" s="6"/>
    </row>
    <row r="136" s="4" customFormat="1" ht="77" customHeight="1" spans="1:13">
      <c r="A136" s="31">
        <v>9</v>
      </c>
      <c r="B136" s="26" t="s">
        <v>565</v>
      </c>
      <c r="C136" s="26" t="s">
        <v>566</v>
      </c>
      <c r="D136" s="41" t="s">
        <v>567</v>
      </c>
      <c r="E136" s="26" t="s">
        <v>568</v>
      </c>
      <c r="F136" s="30">
        <v>10000</v>
      </c>
      <c r="G136" s="30">
        <v>6000</v>
      </c>
      <c r="H136" s="30">
        <v>1720</v>
      </c>
      <c r="I136" s="26" t="s">
        <v>130</v>
      </c>
      <c r="J136" s="26"/>
      <c r="K136" s="6" t="s">
        <v>537</v>
      </c>
      <c r="L136" s="54" t="s">
        <v>101</v>
      </c>
      <c r="M136" s="6"/>
    </row>
    <row r="137" s="4" customFormat="1" ht="90" customHeight="1" spans="1:13">
      <c r="A137" s="31">
        <v>10</v>
      </c>
      <c r="B137" s="26" t="s">
        <v>569</v>
      </c>
      <c r="C137" s="26" t="s">
        <v>570</v>
      </c>
      <c r="D137" s="29" t="s">
        <v>571</v>
      </c>
      <c r="E137" s="26" t="s">
        <v>156</v>
      </c>
      <c r="F137" s="30">
        <v>7285</v>
      </c>
      <c r="G137" s="30">
        <v>4500</v>
      </c>
      <c r="H137" s="39">
        <v>1000</v>
      </c>
      <c r="I137" s="26" t="s">
        <v>111</v>
      </c>
      <c r="J137" s="33"/>
      <c r="K137" s="6" t="s">
        <v>537</v>
      </c>
      <c r="L137" s="54" t="s">
        <v>158</v>
      </c>
      <c r="M137" s="6"/>
    </row>
    <row r="138" s="10" customFormat="1" ht="100" customHeight="1" spans="1:13">
      <c r="A138" s="31">
        <v>11</v>
      </c>
      <c r="B138" s="26" t="s">
        <v>572</v>
      </c>
      <c r="C138" s="26" t="s">
        <v>573</v>
      </c>
      <c r="D138" s="29" t="s">
        <v>574</v>
      </c>
      <c r="E138" s="26" t="s">
        <v>541</v>
      </c>
      <c r="F138" s="30">
        <v>6000</v>
      </c>
      <c r="G138" s="30">
        <v>6000</v>
      </c>
      <c r="H138" s="30">
        <v>2000</v>
      </c>
      <c r="I138" s="26" t="s">
        <v>575</v>
      </c>
      <c r="J138" s="26"/>
      <c r="K138" s="6" t="s">
        <v>537</v>
      </c>
      <c r="L138" s="54" t="s">
        <v>125</v>
      </c>
      <c r="M138" s="6"/>
    </row>
    <row r="139" s="10" customFormat="1" ht="110" customHeight="1" spans="1:13">
      <c r="A139" s="31">
        <v>12</v>
      </c>
      <c r="B139" s="26" t="s">
        <v>576</v>
      </c>
      <c r="C139" s="26" t="s">
        <v>577</v>
      </c>
      <c r="D139" s="29" t="s">
        <v>578</v>
      </c>
      <c r="E139" s="31" t="s">
        <v>579</v>
      </c>
      <c r="F139" s="39">
        <v>6000</v>
      </c>
      <c r="G139" s="39">
        <v>5000</v>
      </c>
      <c r="H139" s="39">
        <v>4500</v>
      </c>
      <c r="I139" s="31" t="s">
        <v>394</v>
      </c>
      <c r="J139" s="33" t="s">
        <v>20</v>
      </c>
      <c r="K139" s="6" t="s">
        <v>537</v>
      </c>
      <c r="L139" s="54" t="s">
        <v>82</v>
      </c>
      <c r="M139" s="6"/>
    </row>
    <row r="140" s="10" customFormat="1" ht="77" customHeight="1" spans="1:13">
      <c r="A140" s="31">
        <v>13</v>
      </c>
      <c r="B140" s="31" t="s">
        <v>538</v>
      </c>
      <c r="C140" s="26" t="s">
        <v>580</v>
      </c>
      <c r="D140" s="41" t="s">
        <v>581</v>
      </c>
      <c r="E140" s="31" t="s">
        <v>316</v>
      </c>
      <c r="F140" s="30">
        <v>2500</v>
      </c>
      <c r="G140" s="30">
        <v>2475</v>
      </c>
      <c r="H140" s="30">
        <v>530</v>
      </c>
      <c r="I140" s="26" t="s">
        <v>111</v>
      </c>
      <c r="J140" s="33"/>
      <c r="K140" s="6" t="s">
        <v>537</v>
      </c>
      <c r="L140" s="54" t="s">
        <v>125</v>
      </c>
      <c r="M140" s="6"/>
    </row>
    <row r="141" s="10" customFormat="1" ht="77" customHeight="1" spans="1:13">
      <c r="A141" s="31">
        <v>14</v>
      </c>
      <c r="B141" s="31" t="s">
        <v>538</v>
      </c>
      <c r="C141" s="26" t="s">
        <v>582</v>
      </c>
      <c r="D141" s="41" t="s">
        <v>583</v>
      </c>
      <c r="E141" s="31" t="s">
        <v>316</v>
      </c>
      <c r="F141" s="30">
        <v>1750</v>
      </c>
      <c r="G141" s="30">
        <v>1750</v>
      </c>
      <c r="H141" s="30">
        <v>500</v>
      </c>
      <c r="I141" s="26" t="s">
        <v>111</v>
      </c>
      <c r="J141" s="33"/>
      <c r="K141" s="6" t="s">
        <v>537</v>
      </c>
      <c r="L141" s="54" t="s">
        <v>125</v>
      </c>
      <c r="M141" s="6"/>
    </row>
    <row r="142" s="7" customFormat="1" ht="77" customHeight="1" spans="1:13">
      <c r="A142" s="31">
        <v>15</v>
      </c>
      <c r="B142" s="45" t="s">
        <v>584</v>
      </c>
      <c r="C142" s="45" t="s">
        <v>585</v>
      </c>
      <c r="D142" s="46" t="s">
        <v>586</v>
      </c>
      <c r="E142" s="45" t="s">
        <v>372</v>
      </c>
      <c r="F142" s="50">
        <v>1500</v>
      </c>
      <c r="G142" s="50">
        <v>1200</v>
      </c>
      <c r="H142" s="50">
        <v>800</v>
      </c>
      <c r="I142" s="45" t="s">
        <v>130</v>
      </c>
      <c r="J142" s="33"/>
      <c r="K142" s="8" t="s">
        <v>537</v>
      </c>
      <c r="L142" s="54" t="s">
        <v>243</v>
      </c>
      <c r="M142" s="6"/>
    </row>
    <row r="143" s="7" customFormat="1" ht="77" customHeight="1" spans="1:13">
      <c r="A143" s="31">
        <v>16</v>
      </c>
      <c r="B143" s="88" t="s">
        <v>587</v>
      </c>
      <c r="C143" s="88" t="s">
        <v>588</v>
      </c>
      <c r="D143" s="89" t="s">
        <v>589</v>
      </c>
      <c r="E143" s="88" t="s">
        <v>590</v>
      </c>
      <c r="F143" s="90">
        <v>1000</v>
      </c>
      <c r="G143" s="90">
        <v>890</v>
      </c>
      <c r="H143" s="90">
        <v>800</v>
      </c>
      <c r="I143" s="88" t="s">
        <v>130</v>
      </c>
      <c r="J143" s="33"/>
      <c r="K143" s="6" t="s">
        <v>537</v>
      </c>
      <c r="L143" s="54" t="s">
        <v>101</v>
      </c>
      <c r="M143" s="6"/>
    </row>
    <row r="144" s="7" customFormat="1" ht="36" customHeight="1" spans="1:13">
      <c r="A144" s="48" t="s">
        <v>591</v>
      </c>
      <c r="B144" s="88" t="s">
        <v>592</v>
      </c>
      <c r="C144" s="28">
        <f>COUNT(A145:A164)</f>
        <v>20</v>
      </c>
      <c r="D144" s="89"/>
      <c r="E144" s="88"/>
      <c r="F144" s="90">
        <f>SUM(F145:F164)</f>
        <v>558000</v>
      </c>
      <c r="G144" s="90">
        <f>SUM(G145:G164)</f>
        <v>449250</v>
      </c>
      <c r="H144" s="90">
        <f>SUM(H145:H164)</f>
        <v>40770</v>
      </c>
      <c r="I144" s="88"/>
      <c r="J144" s="26"/>
      <c r="K144" s="6"/>
      <c r="L144" s="54"/>
      <c r="M144" s="6"/>
    </row>
    <row r="145" s="7" customFormat="1" ht="77" customHeight="1" spans="1:13">
      <c r="A145" s="48">
        <v>1</v>
      </c>
      <c r="B145" s="31" t="s">
        <v>593</v>
      </c>
      <c r="C145" s="26" t="s">
        <v>594</v>
      </c>
      <c r="D145" s="91" t="s">
        <v>595</v>
      </c>
      <c r="E145" s="31" t="s">
        <v>331</v>
      </c>
      <c r="F145" s="92">
        <v>500000</v>
      </c>
      <c r="G145" s="92">
        <v>400000</v>
      </c>
      <c r="H145" s="39">
        <v>10000</v>
      </c>
      <c r="I145" s="67" t="s">
        <v>596</v>
      </c>
      <c r="J145" s="26" t="s">
        <v>20</v>
      </c>
      <c r="K145" s="6" t="s">
        <v>597</v>
      </c>
      <c r="L145" s="54" t="s">
        <v>125</v>
      </c>
      <c r="M145" s="6"/>
    </row>
    <row r="146" s="7" customFormat="1" ht="77" customHeight="1" spans="1:13">
      <c r="A146" s="48">
        <v>2</v>
      </c>
      <c r="B146" s="65" t="s">
        <v>598</v>
      </c>
      <c r="C146" s="37" t="s">
        <v>599</v>
      </c>
      <c r="D146" s="68" t="s">
        <v>600</v>
      </c>
      <c r="E146" s="31" t="s">
        <v>601</v>
      </c>
      <c r="F146" s="39">
        <v>20000</v>
      </c>
      <c r="G146" s="39">
        <v>17800</v>
      </c>
      <c r="H146" s="39">
        <v>3600</v>
      </c>
      <c r="I146" s="31" t="s">
        <v>602</v>
      </c>
      <c r="J146" s="33" t="s">
        <v>20</v>
      </c>
      <c r="K146" s="6" t="s">
        <v>597</v>
      </c>
      <c r="L146" s="53" t="s">
        <v>34</v>
      </c>
      <c r="M146" s="6"/>
    </row>
    <row r="147" s="4" customFormat="1" ht="77" customHeight="1" spans="1:13">
      <c r="A147" s="48">
        <v>3</v>
      </c>
      <c r="B147" s="26" t="s">
        <v>603</v>
      </c>
      <c r="C147" s="26" t="s">
        <v>604</v>
      </c>
      <c r="D147" s="29" t="s">
        <v>605</v>
      </c>
      <c r="E147" s="31" t="s">
        <v>321</v>
      </c>
      <c r="F147" s="30">
        <v>3500</v>
      </c>
      <c r="G147" s="30">
        <v>2900</v>
      </c>
      <c r="H147" s="30">
        <v>2900</v>
      </c>
      <c r="I147" s="26" t="s">
        <v>322</v>
      </c>
      <c r="J147" s="33"/>
      <c r="K147" s="6" t="s">
        <v>597</v>
      </c>
      <c r="L147" s="54" t="s">
        <v>101</v>
      </c>
      <c r="M147" s="6"/>
    </row>
    <row r="148" s="4" customFormat="1" ht="77" customHeight="1" spans="1:13">
      <c r="A148" s="48">
        <v>4</v>
      </c>
      <c r="B148" s="26" t="s">
        <v>606</v>
      </c>
      <c r="C148" s="26" t="s">
        <v>607</v>
      </c>
      <c r="D148" s="29" t="s">
        <v>608</v>
      </c>
      <c r="E148" s="31" t="s">
        <v>321</v>
      </c>
      <c r="F148" s="30">
        <v>3000</v>
      </c>
      <c r="G148" s="30">
        <v>2500</v>
      </c>
      <c r="H148" s="30">
        <v>2500</v>
      </c>
      <c r="I148" s="26" t="s">
        <v>100</v>
      </c>
      <c r="J148" s="26"/>
      <c r="K148" s="6" t="s">
        <v>597</v>
      </c>
      <c r="L148" s="54" t="s">
        <v>101</v>
      </c>
      <c r="M148" s="6"/>
    </row>
    <row r="149" s="4" customFormat="1" ht="77" customHeight="1" spans="1:13">
      <c r="A149" s="48">
        <v>5</v>
      </c>
      <c r="B149" s="26" t="s">
        <v>609</v>
      </c>
      <c r="C149" s="26" t="s">
        <v>610</v>
      </c>
      <c r="D149" s="29" t="s">
        <v>611</v>
      </c>
      <c r="E149" s="31" t="s">
        <v>321</v>
      </c>
      <c r="F149" s="30">
        <v>3000</v>
      </c>
      <c r="G149" s="30">
        <v>2500</v>
      </c>
      <c r="H149" s="30">
        <v>2500</v>
      </c>
      <c r="I149" s="26" t="s">
        <v>322</v>
      </c>
      <c r="J149" s="33"/>
      <c r="K149" s="6" t="s">
        <v>597</v>
      </c>
      <c r="L149" s="54" t="s">
        <v>101</v>
      </c>
      <c r="M149" s="6"/>
    </row>
    <row r="150" s="4" customFormat="1" ht="77" customHeight="1" spans="1:13">
      <c r="A150" s="48">
        <v>6</v>
      </c>
      <c r="B150" s="26" t="s">
        <v>612</v>
      </c>
      <c r="C150" s="26" t="s">
        <v>613</v>
      </c>
      <c r="D150" s="29" t="s">
        <v>614</v>
      </c>
      <c r="E150" s="31" t="s">
        <v>321</v>
      </c>
      <c r="F150" s="30">
        <v>2700</v>
      </c>
      <c r="G150" s="30">
        <v>2200</v>
      </c>
      <c r="H150" s="30">
        <v>2200</v>
      </c>
      <c r="I150" s="26" t="s">
        <v>322</v>
      </c>
      <c r="J150" s="33"/>
      <c r="K150" s="6" t="s">
        <v>597</v>
      </c>
      <c r="L150" s="54" t="s">
        <v>101</v>
      </c>
      <c r="M150" s="6"/>
    </row>
    <row r="151" s="4" customFormat="1" ht="77" customHeight="1" spans="1:13">
      <c r="A151" s="48">
        <v>7</v>
      </c>
      <c r="B151" s="26" t="s">
        <v>615</v>
      </c>
      <c r="C151" s="26" t="s">
        <v>616</v>
      </c>
      <c r="D151" s="29" t="s">
        <v>617</v>
      </c>
      <c r="E151" s="31" t="s">
        <v>321</v>
      </c>
      <c r="F151" s="30">
        <v>2500</v>
      </c>
      <c r="G151" s="30">
        <v>2100</v>
      </c>
      <c r="H151" s="30">
        <v>2100</v>
      </c>
      <c r="I151" s="26" t="s">
        <v>322</v>
      </c>
      <c r="J151" s="33"/>
      <c r="K151" s="6" t="s">
        <v>597</v>
      </c>
      <c r="L151" s="54" t="s">
        <v>101</v>
      </c>
      <c r="M151" s="6"/>
    </row>
    <row r="152" s="4" customFormat="1" ht="77" customHeight="1" spans="1:13">
      <c r="A152" s="48">
        <v>8</v>
      </c>
      <c r="B152" s="26" t="s">
        <v>618</v>
      </c>
      <c r="C152" s="26" t="s">
        <v>619</v>
      </c>
      <c r="D152" s="29" t="s">
        <v>620</v>
      </c>
      <c r="E152" s="31" t="s">
        <v>321</v>
      </c>
      <c r="F152" s="30">
        <v>2000</v>
      </c>
      <c r="G152" s="30">
        <v>1600</v>
      </c>
      <c r="H152" s="30">
        <v>1470</v>
      </c>
      <c r="I152" s="26" t="s">
        <v>100</v>
      </c>
      <c r="J152" s="33"/>
      <c r="K152" s="6" t="s">
        <v>597</v>
      </c>
      <c r="L152" s="54" t="s">
        <v>101</v>
      </c>
      <c r="M152" s="6"/>
    </row>
    <row r="153" s="4" customFormat="1" ht="77" customHeight="1" spans="1:13">
      <c r="A153" s="48">
        <v>9</v>
      </c>
      <c r="B153" s="26" t="s">
        <v>621</v>
      </c>
      <c r="C153" s="26" t="s">
        <v>622</v>
      </c>
      <c r="D153" s="29" t="s">
        <v>623</v>
      </c>
      <c r="E153" s="31" t="s">
        <v>321</v>
      </c>
      <c r="F153" s="30">
        <v>2000</v>
      </c>
      <c r="G153" s="30">
        <v>1650</v>
      </c>
      <c r="H153" s="30">
        <v>1200</v>
      </c>
      <c r="I153" s="26" t="s">
        <v>100</v>
      </c>
      <c r="J153" s="26"/>
      <c r="K153" s="6" t="s">
        <v>597</v>
      </c>
      <c r="L153" s="54" t="s">
        <v>101</v>
      </c>
      <c r="M153" s="6"/>
    </row>
    <row r="154" s="4" customFormat="1" ht="77" customHeight="1" spans="1:13">
      <c r="A154" s="48">
        <v>10</v>
      </c>
      <c r="B154" s="26" t="s">
        <v>624</v>
      </c>
      <c r="C154" s="26" t="s">
        <v>625</v>
      </c>
      <c r="D154" s="29" t="s">
        <v>626</v>
      </c>
      <c r="E154" s="31" t="s">
        <v>321</v>
      </c>
      <c r="F154" s="30">
        <v>2000</v>
      </c>
      <c r="G154" s="30">
        <v>1700</v>
      </c>
      <c r="H154" s="30">
        <v>1000</v>
      </c>
      <c r="I154" s="26" t="s">
        <v>100</v>
      </c>
      <c r="J154" s="26"/>
      <c r="K154" s="6" t="s">
        <v>597</v>
      </c>
      <c r="L154" s="54" t="s">
        <v>101</v>
      </c>
      <c r="M154" s="62"/>
    </row>
    <row r="155" s="4" customFormat="1" ht="77" customHeight="1" spans="1:13">
      <c r="A155" s="48">
        <v>11</v>
      </c>
      <c r="B155" s="26" t="s">
        <v>627</v>
      </c>
      <c r="C155" s="26" t="s">
        <v>628</v>
      </c>
      <c r="D155" s="29" t="s">
        <v>629</v>
      </c>
      <c r="E155" s="31" t="s">
        <v>321</v>
      </c>
      <c r="F155" s="30">
        <v>2000</v>
      </c>
      <c r="G155" s="30">
        <v>1600</v>
      </c>
      <c r="H155" s="30">
        <v>1420</v>
      </c>
      <c r="I155" s="26" t="s">
        <v>100</v>
      </c>
      <c r="J155" s="26"/>
      <c r="K155" s="6" t="s">
        <v>597</v>
      </c>
      <c r="L155" s="54" t="s">
        <v>101</v>
      </c>
      <c r="M155" s="62"/>
    </row>
    <row r="156" s="4" customFormat="1" ht="77" customHeight="1" spans="1:13">
      <c r="A156" s="48">
        <v>12</v>
      </c>
      <c r="B156" s="26" t="s">
        <v>630</v>
      </c>
      <c r="C156" s="26" t="s">
        <v>631</v>
      </c>
      <c r="D156" s="29" t="s">
        <v>632</v>
      </c>
      <c r="E156" s="31" t="s">
        <v>321</v>
      </c>
      <c r="F156" s="30">
        <v>1800</v>
      </c>
      <c r="G156" s="30">
        <v>1500</v>
      </c>
      <c r="H156" s="30">
        <v>900</v>
      </c>
      <c r="I156" s="26" t="s">
        <v>100</v>
      </c>
      <c r="J156" s="33"/>
      <c r="K156" s="6" t="s">
        <v>597</v>
      </c>
      <c r="L156" s="54" t="s">
        <v>101</v>
      </c>
      <c r="M156" s="6"/>
    </row>
    <row r="157" s="4" customFormat="1" ht="77" customHeight="1" spans="1:13">
      <c r="A157" s="48">
        <v>13</v>
      </c>
      <c r="B157" s="26" t="s">
        <v>633</v>
      </c>
      <c r="C157" s="26" t="s">
        <v>634</v>
      </c>
      <c r="D157" s="29" t="s">
        <v>635</v>
      </c>
      <c r="E157" s="31" t="s">
        <v>321</v>
      </c>
      <c r="F157" s="30">
        <v>1800</v>
      </c>
      <c r="G157" s="30">
        <v>1500</v>
      </c>
      <c r="H157" s="30">
        <v>1500</v>
      </c>
      <c r="I157" s="26" t="s">
        <v>322</v>
      </c>
      <c r="J157" s="33"/>
      <c r="K157" s="6" t="s">
        <v>597</v>
      </c>
      <c r="L157" s="54" t="s">
        <v>101</v>
      </c>
      <c r="M157" s="6"/>
    </row>
    <row r="158" s="4" customFormat="1" ht="77" customHeight="1" spans="1:13">
      <c r="A158" s="48">
        <v>14</v>
      </c>
      <c r="B158" s="26" t="s">
        <v>636</v>
      </c>
      <c r="C158" s="26" t="s">
        <v>637</v>
      </c>
      <c r="D158" s="29" t="s">
        <v>638</v>
      </c>
      <c r="E158" s="31" t="s">
        <v>321</v>
      </c>
      <c r="F158" s="30">
        <v>1800</v>
      </c>
      <c r="G158" s="30">
        <v>1500</v>
      </c>
      <c r="H158" s="30">
        <v>900</v>
      </c>
      <c r="I158" s="26" t="s">
        <v>100</v>
      </c>
      <c r="J158" s="33"/>
      <c r="K158" s="6" t="s">
        <v>597</v>
      </c>
      <c r="L158" s="54" t="s">
        <v>101</v>
      </c>
      <c r="M158" s="6"/>
    </row>
    <row r="159" s="4" customFormat="1" ht="77" customHeight="1" spans="1:13">
      <c r="A159" s="48">
        <v>15</v>
      </c>
      <c r="B159" s="26" t="s">
        <v>639</v>
      </c>
      <c r="C159" s="26" t="s">
        <v>640</v>
      </c>
      <c r="D159" s="29" t="s">
        <v>641</v>
      </c>
      <c r="E159" s="31" t="s">
        <v>321</v>
      </c>
      <c r="F159" s="30">
        <v>1800</v>
      </c>
      <c r="G159" s="30">
        <v>1550</v>
      </c>
      <c r="H159" s="30">
        <v>1550</v>
      </c>
      <c r="I159" s="26" t="s">
        <v>322</v>
      </c>
      <c r="J159" s="26"/>
      <c r="K159" s="6" t="s">
        <v>597</v>
      </c>
      <c r="L159" s="54" t="s">
        <v>101</v>
      </c>
      <c r="M159" s="6"/>
    </row>
    <row r="160" s="4" customFormat="1" ht="77" customHeight="1" spans="1:13">
      <c r="A160" s="48">
        <v>16</v>
      </c>
      <c r="B160" s="26" t="s">
        <v>642</v>
      </c>
      <c r="C160" s="26" t="s">
        <v>643</v>
      </c>
      <c r="D160" s="29" t="s">
        <v>644</v>
      </c>
      <c r="E160" s="31" t="s">
        <v>321</v>
      </c>
      <c r="F160" s="30">
        <v>1800</v>
      </c>
      <c r="G160" s="30">
        <v>1500</v>
      </c>
      <c r="H160" s="30">
        <v>1270</v>
      </c>
      <c r="I160" s="26" t="s">
        <v>100</v>
      </c>
      <c r="J160" s="33"/>
      <c r="K160" s="6" t="s">
        <v>597</v>
      </c>
      <c r="L160" s="54" t="s">
        <v>101</v>
      </c>
      <c r="M160" s="6"/>
    </row>
    <row r="161" s="11" customFormat="1" ht="77" customHeight="1" spans="1:13">
      <c r="A161" s="48">
        <v>17</v>
      </c>
      <c r="B161" s="26" t="s">
        <v>645</v>
      </c>
      <c r="C161" s="26" t="s">
        <v>646</v>
      </c>
      <c r="D161" s="29" t="s">
        <v>647</v>
      </c>
      <c r="E161" s="31" t="s">
        <v>321</v>
      </c>
      <c r="F161" s="30">
        <v>1600</v>
      </c>
      <c r="G161" s="30">
        <v>1300</v>
      </c>
      <c r="H161" s="30">
        <v>700</v>
      </c>
      <c r="I161" s="26" t="s">
        <v>100</v>
      </c>
      <c r="J161" s="33"/>
      <c r="K161" s="6" t="s">
        <v>597</v>
      </c>
      <c r="L161" s="54" t="s">
        <v>101</v>
      </c>
      <c r="M161" s="6"/>
    </row>
    <row r="162" s="11" customFormat="1" ht="77" customHeight="1" spans="1:13">
      <c r="A162" s="48">
        <v>18</v>
      </c>
      <c r="B162" s="26" t="s">
        <v>648</v>
      </c>
      <c r="C162" s="26" t="s">
        <v>649</v>
      </c>
      <c r="D162" s="29" t="s">
        <v>650</v>
      </c>
      <c r="E162" s="31" t="s">
        <v>321</v>
      </c>
      <c r="F162" s="30">
        <v>1600</v>
      </c>
      <c r="G162" s="30">
        <v>1350</v>
      </c>
      <c r="H162" s="30">
        <v>1030</v>
      </c>
      <c r="I162" s="26" t="s">
        <v>100</v>
      </c>
      <c r="J162" s="26"/>
      <c r="K162" s="6" t="s">
        <v>597</v>
      </c>
      <c r="L162" s="54" t="s">
        <v>101</v>
      </c>
      <c r="M162" s="6"/>
    </row>
    <row r="163" s="11" customFormat="1" ht="77" customHeight="1" spans="1:13">
      <c r="A163" s="48">
        <v>19</v>
      </c>
      <c r="B163" s="26" t="s">
        <v>651</v>
      </c>
      <c r="C163" s="26" t="s">
        <v>652</v>
      </c>
      <c r="D163" s="29" t="s">
        <v>653</v>
      </c>
      <c r="E163" s="31" t="s">
        <v>321</v>
      </c>
      <c r="F163" s="30">
        <v>1600</v>
      </c>
      <c r="G163" s="30">
        <v>1300</v>
      </c>
      <c r="H163" s="30">
        <v>1000</v>
      </c>
      <c r="I163" s="26" t="s">
        <v>100</v>
      </c>
      <c r="J163" s="26"/>
      <c r="K163" s="6" t="s">
        <v>597</v>
      </c>
      <c r="L163" s="54" t="s">
        <v>101</v>
      </c>
      <c r="M163" s="62"/>
    </row>
    <row r="164" s="11" customFormat="1" ht="77" customHeight="1" spans="1:13">
      <c r="A164" s="48">
        <v>20</v>
      </c>
      <c r="B164" s="26" t="s">
        <v>654</v>
      </c>
      <c r="C164" s="26" t="s">
        <v>655</v>
      </c>
      <c r="D164" s="29" t="s">
        <v>656</v>
      </c>
      <c r="E164" s="31" t="s">
        <v>321</v>
      </c>
      <c r="F164" s="30">
        <v>1500</v>
      </c>
      <c r="G164" s="30">
        <v>1200</v>
      </c>
      <c r="H164" s="30">
        <v>1030</v>
      </c>
      <c r="I164" s="26" t="s">
        <v>100</v>
      </c>
      <c r="J164" s="26"/>
      <c r="K164" s="6" t="s">
        <v>597</v>
      </c>
      <c r="L164" s="54" t="s">
        <v>101</v>
      </c>
      <c r="M164" s="6"/>
    </row>
    <row r="165" s="11" customFormat="1" ht="36" customHeight="1" spans="1:13">
      <c r="A165" s="70" t="s">
        <v>657</v>
      </c>
      <c r="B165" s="26" t="s">
        <v>658</v>
      </c>
      <c r="C165" s="28">
        <f>COUNT(A166:A177)</f>
        <v>12</v>
      </c>
      <c r="D165" s="29"/>
      <c r="E165" s="31"/>
      <c r="F165" s="30">
        <f>SUM(F166:F177)</f>
        <v>4347820.28</v>
      </c>
      <c r="G165" s="30">
        <f>SUM(G166:G177)</f>
        <v>4279703.93</v>
      </c>
      <c r="H165" s="30">
        <f>SUM(H166:H177)</f>
        <v>197400</v>
      </c>
      <c r="I165" s="26"/>
      <c r="J165" s="26"/>
      <c r="K165" s="6"/>
      <c r="L165" s="54"/>
      <c r="M165" s="62"/>
    </row>
    <row r="166" s="11" customFormat="1" ht="77" customHeight="1" spans="1:13">
      <c r="A166" s="70">
        <v>1</v>
      </c>
      <c r="B166" s="67" t="s">
        <v>659</v>
      </c>
      <c r="C166" s="67" t="s">
        <v>660</v>
      </c>
      <c r="D166" s="93" t="s">
        <v>661</v>
      </c>
      <c r="E166" s="31" t="s">
        <v>147</v>
      </c>
      <c r="F166" s="39">
        <v>4029300</v>
      </c>
      <c r="G166" s="30">
        <v>4029300</v>
      </c>
      <c r="H166" s="39">
        <v>150000</v>
      </c>
      <c r="I166" s="31" t="s">
        <v>662</v>
      </c>
      <c r="J166" s="33" t="s">
        <v>20</v>
      </c>
      <c r="K166" s="6"/>
      <c r="L166" s="54"/>
      <c r="M166" s="58"/>
    </row>
    <row r="167" s="11" customFormat="1" ht="77" customHeight="1" spans="1:13">
      <c r="A167" s="70">
        <v>2</v>
      </c>
      <c r="B167" s="26" t="s">
        <v>663</v>
      </c>
      <c r="C167" s="26" t="s">
        <v>664</v>
      </c>
      <c r="D167" s="29" t="s">
        <v>665</v>
      </c>
      <c r="E167" s="26" t="s">
        <v>666</v>
      </c>
      <c r="F167" s="30">
        <v>91800</v>
      </c>
      <c r="G167" s="30">
        <v>48000</v>
      </c>
      <c r="H167" s="30">
        <v>4000</v>
      </c>
      <c r="I167" s="26" t="s">
        <v>667</v>
      </c>
      <c r="J167" s="33" t="s">
        <v>20</v>
      </c>
      <c r="K167" s="6" t="s">
        <v>668</v>
      </c>
      <c r="L167" s="54" t="s">
        <v>22</v>
      </c>
      <c r="M167" s="6">
        <v>1</v>
      </c>
    </row>
    <row r="168" s="11" customFormat="1" ht="77" customHeight="1" spans="1:13">
      <c r="A168" s="70">
        <v>3</v>
      </c>
      <c r="B168" s="88" t="s">
        <v>669</v>
      </c>
      <c r="C168" s="88" t="s">
        <v>670</v>
      </c>
      <c r="D168" s="89" t="s">
        <v>671</v>
      </c>
      <c r="E168" s="88" t="s">
        <v>672</v>
      </c>
      <c r="F168" s="30">
        <v>55000</v>
      </c>
      <c r="G168" s="30">
        <v>49500</v>
      </c>
      <c r="H168" s="30">
        <v>500</v>
      </c>
      <c r="I168" s="95" t="s">
        <v>673</v>
      </c>
      <c r="J168" s="33"/>
      <c r="K168" s="6" t="s">
        <v>668</v>
      </c>
      <c r="L168" s="54" t="s">
        <v>92</v>
      </c>
      <c r="M168" s="6"/>
    </row>
    <row r="169" s="11" customFormat="1" ht="77" customHeight="1" spans="1:13">
      <c r="A169" s="70">
        <v>4</v>
      </c>
      <c r="B169" s="88" t="s">
        <v>674</v>
      </c>
      <c r="C169" s="88" t="s">
        <v>675</v>
      </c>
      <c r="D169" s="89" t="s">
        <v>676</v>
      </c>
      <c r="E169" s="88" t="s">
        <v>677</v>
      </c>
      <c r="F169" s="30">
        <v>52470.28</v>
      </c>
      <c r="G169" s="30">
        <v>46400</v>
      </c>
      <c r="H169" s="30">
        <v>10000</v>
      </c>
      <c r="I169" s="95" t="s">
        <v>54</v>
      </c>
      <c r="J169" s="33" t="s">
        <v>20</v>
      </c>
      <c r="K169" s="6"/>
      <c r="L169" s="54"/>
      <c r="M169" s="6"/>
    </row>
    <row r="170" s="11" customFormat="1" ht="77" customHeight="1" spans="1:13">
      <c r="A170" s="70">
        <v>5</v>
      </c>
      <c r="B170" s="26" t="s">
        <v>678</v>
      </c>
      <c r="C170" s="26" t="s">
        <v>679</v>
      </c>
      <c r="D170" s="29" t="s">
        <v>680</v>
      </c>
      <c r="E170" s="26" t="s">
        <v>271</v>
      </c>
      <c r="F170" s="30">
        <v>35000</v>
      </c>
      <c r="G170" s="30">
        <v>33536</v>
      </c>
      <c r="H170" s="40">
        <v>9000</v>
      </c>
      <c r="I170" s="26" t="s">
        <v>681</v>
      </c>
      <c r="J170" s="33" t="s">
        <v>20</v>
      </c>
      <c r="K170" s="6" t="s">
        <v>668</v>
      </c>
      <c r="L170" s="54" t="s">
        <v>92</v>
      </c>
      <c r="M170" s="6"/>
    </row>
    <row r="171" s="11" customFormat="1" ht="77" customHeight="1" spans="1:13">
      <c r="A171" s="70">
        <v>6</v>
      </c>
      <c r="B171" s="26" t="s">
        <v>682</v>
      </c>
      <c r="C171" s="26" t="s">
        <v>683</v>
      </c>
      <c r="D171" s="29" t="s">
        <v>684</v>
      </c>
      <c r="E171" s="26" t="s">
        <v>105</v>
      </c>
      <c r="F171" s="30">
        <v>29800</v>
      </c>
      <c r="G171" s="30">
        <v>28367.93</v>
      </c>
      <c r="H171" s="30">
        <v>6000</v>
      </c>
      <c r="I171" s="57" t="s">
        <v>685</v>
      </c>
      <c r="J171" s="33" t="s">
        <v>20</v>
      </c>
      <c r="K171" s="6" t="s">
        <v>668</v>
      </c>
      <c r="L171" s="54" t="s">
        <v>92</v>
      </c>
      <c r="M171" s="6"/>
    </row>
    <row r="172" s="11" customFormat="1" ht="77" customHeight="1" spans="1:13">
      <c r="A172" s="70">
        <v>7</v>
      </c>
      <c r="B172" s="33" t="s">
        <v>686</v>
      </c>
      <c r="C172" s="33" t="s">
        <v>687</v>
      </c>
      <c r="D172" s="41" t="s">
        <v>688</v>
      </c>
      <c r="E172" s="33" t="s">
        <v>305</v>
      </c>
      <c r="F172" s="40">
        <v>12000</v>
      </c>
      <c r="G172" s="40">
        <v>10500</v>
      </c>
      <c r="H172" s="40">
        <v>3500</v>
      </c>
      <c r="I172" s="33" t="s">
        <v>689</v>
      </c>
      <c r="J172" s="33" t="s">
        <v>20</v>
      </c>
      <c r="K172" s="58" t="s">
        <v>668</v>
      </c>
      <c r="L172" s="79" t="s">
        <v>293</v>
      </c>
      <c r="M172" s="6"/>
    </row>
    <row r="173" s="11" customFormat="1" ht="77" customHeight="1" spans="1:13">
      <c r="A173" s="70">
        <v>8</v>
      </c>
      <c r="B173" s="33" t="s">
        <v>690</v>
      </c>
      <c r="C173" s="33" t="s">
        <v>691</v>
      </c>
      <c r="D173" s="41" t="s">
        <v>692</v>
      </c>
      <c r="E173" s="33" t="s">
        <v>156</v>
      </c>
      <c r="F173" s="40">
        <v>12000</v>
      </c>
      <c r="G173" s="40">
        <v>10000</v>
      </c>
      <c r="H173" s="40">
        <v>8000</v>
      </c>
      <c r="I173" s="33" t="s">
        <v>693</v>
      </c>
      <c r="J173" s="33" t="s">
        <v>20</v>
      </c>
      <c r="K173" s="58"/>
      <c r="L173" s="79"/>
      <c r="M173" s="6"/>
    </row>
    <row r="174" s="11" customFormat="1" ht="77" customHeight="1" spans="1:13">
      <c r="A174" s="70">
        <v>9</v>
      </c>
      <c r="B174" s="36" t="s">
        <v>694</v>
      </c>
      <c r="C174" s="36" t="s">
        <v>695</v>
      </c>
      <c r="D174" s="38" t="s">
        <v>696</v>
      </c>
      <c r="E174" s="36" t="s">
        <v>368</v>
      </c>
      <c r="F174" s="40">
        <v>11200</v>
      </c>
      <c r="G174" s="40">
        <v>10000</v>
      </c>
      <c r="H174" s="40">
        <v>1000</v>
      </c>
      <c r="I174" s="55" t="s">
        <v>697</v>
      </c>
      <c r="J174" s="33"/>
      <c r="K174" s="6" t="s">
        <v>668</v>
      </c>
      <c r="L174" s="54" t="s">
        <v>92</v>
      </c>
      <c r="M174" s="6"/>
    </row>
    <row r="175" s="11" customFormat="1" ht="77" customHeight="1" spans="1:13">
      <c r="A175" s="70">
        <v>10</v>
      </c>
      <c r="B175" s="26" t="s">
        <v>698</v>
      </c>
      <c r="C175" s="26" t="s">
        <v>699</v>
      </c>
      <c r="D175" s="29" t="s">
        <v>700</v>
      </c>
      <c r="E175" s="26" t="s">
        <v>123</v>
      </c>
      <c r="F175" s="30">
        <v>11000</v>
      </c>
      <c r="G175" s="30">
        <v>8000</v>
      </c>
      <c r="H175" s="30">
        <v>3000</v>
      </c>
      <c r="I175" s="26" t="s">
        <v>203</v>
      </c>
      <c r="J175" s="33" t="s">
        <v>20</v>
      </c>
      <c r="K175" s="6" t="s">
        <v>668</v>
      </c>
      <c r="L175" s="54" t="s">
        <v>125</v>
      </c>
      <c r="M175" s="6">
        <v>1</v>
      </c>
    </row>
    <row r="176" s="11" customFormat="1" ht="77" customHeight="1" spans="1:13">
      <c r="A176" s="70">
        <v>11</v>
      </c>
      <c r="B176" s="31" t="s">
        <v>701</v>
      </c>
      <c r="C176" s="31" t="s">
        <v>702</v>
      </c>
      <c r="D176" s="32" t="s">
        <v>703</v>
      </c>
      <c r="E176" s="36" t="s">
        <v>704</v>
      </c>
      <c r="F176" s="44">
        <v>6250</v>
      </c>
      <c r="G176" s="94">
        <v>4100</v>
      </c>
      <c r="H176" s="39">
        <v>1400</v>
      </c>
      <c r="I176" s="33" t="s">
        <v>705</v>
      </c>
      <c r="J176" s="33"/>
      <c r="K176" s="6" t="s">
        <v>668</v>
      </c>
      <c r="L176" s="54" t="s">
        <v>28</v>
      </c>
      <c r="M176" s="6">
        <v>1</v>
      </c>
    </row>
    <row r="177" s="11" customFormat="1" ht="77" customHeight="1" spans="1:13">
      <c r="A177" s="70">
        <v>12</v>
      </c>
      <c r="B177" s="33" t="s">
        <v>706</v>
      </c>
      <c r="C177" s="26" t="s">
        <v>707</v>
      </c>
      <c r="D177" s="29" t="s">
        <v>708</v>
      </c>
      <c r="E177" s="33" t="s">
        <v>471</v>
      </c>
      <c r="F177" s="30">
        <v>2000</v>
      </c>
      <c r="G177" s="30">
        <v>2000</v>
      </c>
      <c r="H177" s="30">
        <v>1000</v>
      </c>
      <c r="I177" s="26" t="s">
        <v>709</v>
      </c>
      <c r="J177" s="33"/>
      <c r="K177" s="6" t="s">
        <v>668</v>
      </c>
      <c r="L177" s="53" t="s">
        <v>288</v>
      </c>
      <c r="M177" s="6"/>
    </row>
  </sheetData>
  <autoFilter ref="A4:M177">
    <extLst/>
  </autoFilter>
  <sortState ref="A166:N177">
    <sortCondition ref="F166:F177" descending="1"/>
  </sortState>
  <mergeCells count="2">
    <mergeCell ref="A1:B1"/>
    <mergeCell ref="A2:I2"/>
  </mergeCells>
  <pageMargins left="0.393055555555556" right="0.393055555555556" top="0.590277777777778" bottom="0.393055555555556" header="0.298611111111111" footer="0.314583333333333"/>
  <pageSetup paperSize="9" scale="97" orientation="landscape" horizontalDpi="600"/>
  <headerFooter>
    <oddFooter>&amp;C第 &amp;P 页，共 &amp;N 页</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Zilhn</dc:creator>
  <cp:lastModifiedBy>李雨珂</cp:lastModifiedBy>
  <dcterms:created xsi:type="dcterms:W3CDTF">2021-11-27T10:35:00Z</dcterms:created>
  <dcterms:modified xsi:type="dcterms:W3CDTF">2021-11-30T03:30:35Z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09E795C009D04C3A95D57B17EB6E59D9</vt:lpwstr>
  </property>
  <property fmtid="{D5CDD505-2E9C-101B-9397-08002B2CF9AE}" pid="3" name="KSOProductBuildVer">
    <vt:lpwstr>2052-10.8.2.6990</vt:lpwstr>
  </property>
  <property fmtid="{D5CDD505-2E9C-101B-9397-08002B2CF9AE}" pid="4" name="KSOReadingLayout">
    <vt:bool>true</vt:bool>
  </property>
</Properties>
</file>